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NatWaterArc\Network Review\Benchmark Review 2014 - 2017\UKBN2_Final_Feb_2017\UKBN2_Station_List_Feb_2017_Final\"/>
    </mc:Choice>
  </mc:AlternateContent>
  <bookViews>
    <workbookView xWindow="0" yWindow="0" windowWidth="19200" windowHeight="11595"/>
  </bookViews>
  <sheets>
    <sheet name="UKBN2" sheetId="1" r:id="rId1"/>
  </sheets>
  <definedNames>
    <definedName name="_xlnm._FilterDatabase" localSheetId="0" hidden="1">UKBN2!$I$1:$K$147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2" i="1"/>
</calcChain>
</file>

<file path=xl/sharedStrings.xml><?xml version="1.0" encoding="utf-8"?>
<sst xmlns="http://schemas.openxmlformats.org/spreadsheetml/2006/main" count="542" uniqueCount="383">
  <si>
    <t>River</t>
  </si>
  <si>
    <t>Location</t>
  </si>
  <si>
    <t>Region</t>
  </si>
  <si>
    <t>Brora</t>
  </si>
  <si>
    <t>Bruachrobie</t>
  </si>
  <si>
    <t>Oykel</t>
  </si>
  <si>
    <t>Easter Turnaig</t>
  </si>
  <si>
    <t>Meig</t>
  </si>
  <si>
    <t>Glenmeanie</t>
  </si>
  <si>
    <t>Findhorn</t>
  </si>
  <si>
    <t>Shenachie</t>
  </si>
  <si>
    <t>Avon</t>
  </si>
  <si>
    <t>Delnashaugh</t>
  </si>
  <si>
    <t>Dulnain</t>
  </si>
  <si>
    <t>Balnaan Bridge</t>
  </si>
  <si>
    <t>Feshie</t>
  </si>
  <si>
    <t>Feshie Bridge</t>
  </si>
  <si>
    <t>Urie</t>
  </si>
  <si>
    <t>Pitcaple</t>
  </si>
  <si>
    <t>Dee</t>
  </si>
  <si>
    <t>Woodend</t>
  </si>
  <si>
    <t>Muick</t>
  </si>
  <si>
    <t>Invermuick</t>
  </si>
  <si>
    <t>Braan</t>
  </si>
  <si>
    <t>Hermitage</t>
  </si>
  <si>
    <t>Ericht</t>
  </si>
  <si>
    <t>Craighall</t>
  </si>
  <si>
    <t>Cultybraggan</t>
  </si>
  <si>
    <t>Polmonthill</t>
  </si>
  <si>
    <t>Allan Water</t>
  </si>
  <si>
    <t>Kinbuck</t>
  </si>
  <si>
    <t>Forth</t>
  </si>
  <si>
    <t>Craigforth</t>
  </si>
  <si>
    <t>Lennoxlove</t>
  </si>
  <si>
    <t>Tweed</t>
  </si>
  <si>
    <t>Boleside</t>
  </si>
  <si>
    <t>Brockhoperig</t>
  </si>
  <si>
    <t>Leet Water</t>
  </si>
  <si>
    <t>Coldstream</t>
  </si>
  <si>
    <t>Jed Water</t>
  </si>
  <si>
    <t>Jedburgh</t>
  </si>
  <si>
    <t>Coquet</t>
  </si>
  <si>
    <t>Morwick</t>
  </si>
  <si>
    <t>South Tyne</t>
  </si>
  <si>
    <t>Haydon Bridge</t>
  </si>
  <si>
    <t>Bedburn</t>
  </si>
  <si>
    <t>Trout Beck</t>
  </si>
  <si>
    <t>Moor House</t>
  </si>
  <si>
    <t>Greta</t>
  </si>
  <si>
    <t>Rutherford Bridge</t>
  </si>
  <si>
    <t>Foston Beck</t>
  </si>
  <si>
    <t>Foston Mill</t>
  </si>
  <si>
    <t>Aire</t>
  </si>
  <si>
    <t>Kildwick Bridge</t>
  </si>
  <si>
    <t>Dove</t>
  </si>
  <si>
    <t>Kirkby Mills</t>
  </si>
  <si>
    <t>Snaizeholme Beck</t>
  </si>
  <si>
    <t>Low Houses</t>
  </si>
  <si>
    <t>Crimple</t>
  </si>
  <si>
    <t>Burn Bridge</t>
  </si>
  <si>
    <t>Swale</t>
  </si>
  <si>
    <t>Crakehill</t>
  </si>
  <si>
    <t>Snainton Ings</t>
  </si>
  <si>
    <t>Eastburn Beck</t>
  </si>
  <si>
    <t>Crosshills</t>
  </si>
  <si>
    <t>Izaak Walton</t>
  </si>
  <si>
    <t>Greet</t>
  </si>
  <si>
    <t>Southwell</t>
  </si>
  <si>
    <t>Lud</t>
  </si>
  <si>
    <t>Louth</t>
  </si>
  <si>
    <t>Ancholme</t>
  </si>
  <si>
    <t>Toft Newton</t>
  </si>
  <si>
    <t>Cream Poke Farm</t>
  </si>
  <si>
    <t>Stoke Rochford</t>
  </si>
  <si>
    <t>West Glen</t>
  </si>
  <si>
    <t>Easton Wood</t>
  </si>
  <si>
    <t>Old Mill Bridge</t>
  </si>
  <si>
    <t>Tove</t>
  </si>
  <si>
    <t>Cappenham Bridge</t>
  </si>
  <si>
    <t>Thet</t>
  </si>
  <si>
    <t>Melford Bridge</t>
  </si>
  <si>
    <t>Stringside</t>
  </si>
  <si>
    <t>Whitebridge</t>
  </si>
  <si>
    <t>Wensum</t>
  </si>
  <si>
    <t>Fakenham</t>
  </si>
  <si>
    <t>Brett</t>
  </si>
  <si>
    <t>Cockfield</t>
  </si>
  <si>
    <t>Broad Green</t>
  </si>
  <si>
    <t>Colne</t>
  </si>
  <si>
    <t>Lexden</t>
  </si>
  <si>
    <t>Sheering Hall</t>
  </si>
  <si>
    <t>Ray</t>
  </si>
  <si>
    <t>Grendon Underwood</t>
  </si>
  <si>
    <t>Lambourn</t>
  </si>
  <si>
    <t>Shaw</t>
  </si>
  <si>
    <t>Coln</t>
  </si>
  <si>
    <t>Bibury</t>
  </si>
  <si>
    <t>Enborne</t>
  </si>
  <si>
    <t>Brimpton</t>
  </si>
  <si>
    <t>Dun</t>
  </si>
  <si>
    <t>Hungerford</t>
  </si>
  <si>
    <t>Evenlode</t>
  </si>
  <si>
    <t>Cassington Mill</t>
  </si>
  <si>
    <t>Ewelme</t>
  </si>
  <si>
    <t>Aldbourne</t>
  </si>
  <si>
    <t>Ramsbury</t>
  </si>
  <si>
    <t>Beult</t>
  </si>
  <si>
    <t>Stilebridge</t>
  </si>
  <si>
    <t>Great Stour</t>
  </si>
  <si>
    <t>Horton</t>
  </si>
  <si>
    <t>Lod</t>
  </si>
  <si>
    <t>Halfway Bridge</t>
  </si>
  <si>
    <t>Drungewick</t>
  </si>
  <si>
    <t>Rother</t>
  </si>
  <si>
    <t>Princes Marsh</t>
  </si>
  <si>
    <t>Bull</t>
  </si>
  <si>
    <t>Lealands</t>
  </si>
  <si>
    <t>Lymington</t>
  </si>
  <si>
    <t>Brockenhurst</t>
  </si>
  <si>
    <t>Cheriton Stream</t>
  </si>
  <si>
    <t>Sewards Bridge</t>
  </si>
  <si>
    <t>Itchen</t>
  </si>
  <si>
    <t>Highbridge &amp; Allbrook Total</t>
  </si>
  <si>
    <t>Easton</t>
  </si>
  <si>
    <t>East Avon</t>
  </si>
  <si>
    <t>Upavon</t>
  </si>
  <si>
    <t>Sydling Water</t>
  </si>
  <si>
    <t>Sydling St Nicholas</t>
  </si>
  <si>
    <t>Wey</t>
  </si>
  <si>
    <t>Broadwey</t>
  </si>
  <si>
    <t>Dart</t>
  </si>
  <si>
    <t>East Dart</t>
  </si>
  <si>
    <t>Bellever</t>
  </si>
  <si>
    <t>Tiddy</t>
  </si>
  <si>
    <t>Tideford</t>
  </si>
  <si>
    <t>Warleggan</t>
  </si>
  <si>
    <t>Trengoffe</t>
  </si>
  <si>
    <t>Gannel</t>
  </si>
  <si>
    <t>Gwills</t>
  </si>
  <si>
    <t>Torridge</t>
  </si>
  <si>
    <t>Torrington</t>
  </si>
  <si>
    <t>Brue</t>
  </si>
  <si>
    <t>Lovington</t>
  </si>
  <si>
    <t>Currypool Stream</t>
  </si>
  <si>
    <t>Currypool Farm</t>
  </si>
  <si>
    <t>Wellow Brook</t>
  </si>
  <si>
    <t>Wellow</t>
  </si>
  <si>
    <t>Bitton</t>
  </si>
  <si>
    <t>Teme</t>
  </si>
  <si>
    <t>Tenbury</t>
  </si>
  <si>
    <t>Rea Brook</t>
  </si>
  <si>
    <t>Hookagate</t>
  </si>
  <si>
    <t>Dulas</t>
  </si>
  <si>
    <t>Rhos-y-pentref</t>
  </si>
  <si>
    <t>Dowles Brook</t>
  </si>
  <si>
    <t>Oak Cottage</t>
  </si>
  <si>
    <t>Isbourne</t>
  </si>
  <si>
    <t>Hinton on the Green</t>
  </si>
  <si>
    <t>Cefn Brwyn</t>
  </si>
  <si>
    <t>Lugg</t>
  </si>
  <si>
    <t>Byton</t>
  </si>
  <si>
    <t>Ithon</t>
  </si>
  <si>
    <t>Disserth</t>
  </si>
  <si>
    <t>Wye</t>
  </si>
  <si>
    <t>Ddol Farm</t>
  </si>
  <si>
    <t>Monnow</t>
  </si>
  <si>
    <t>Grosmont</t>
  </si>
  <si>
    <t>Cyff</t>
  </si>
  <si>
    <t>Cyff flume</t>
  </si>
  <si>
    <t>Yscir</t>
  </si>
  <si>
    <t>Pont-Ar-Yscir</t>
  </si>
  <si>
    <t>Cynon</t>
  </si>
  <si>
    <t>Abercynon</t>
  </si>
  <si>
    <t>Felin Mynachdy</t>
  </si>
  <si>
    <t>Taf</t>
  </si>
  <si>
    <t>Clog-y-Fran</t>
  </si>
  <si>
    <t>Twrch</t>
  </si>
  <si>
    <t>Ddol Las</t>
  </si>
  <si>
    <t>Teifi</t>
  </si>
  <si>
    <t>Glanteifi</t>
  </si>
  <si>
    <t>Dyfi</t>
  </si>
  <si>
    <t>Dyfi Bridge</t>
  </si>
  <si>
    <t>Glaslyn</t>
  </si>
  <si>
    <t>Beddgelert</t>
  </si>
  <si>
    <t>Erch</t>
  </si>
  <si>
    <t>Pencaenewydd</t>
  </si>
  <si>
    <t>Wheeler</t>
  </si>
  <si>
    <t>Bodfari</t>
  </si>
  <si>
    <t>Gelyn</t>
  </si>
  <si>
    <t>Cynefail</t>
  </si>
  <si>
    <t>New Inn</t>
  </si>
  <si>
    <t>Weaver</t>
  </si>
  <si>
    <t>Audlem</t>
  </si>
  <si>
    <t>Ribble</t>
  </si>
  <si>
    <t>Samlesbury</t>
  </si>
  <si>
    <t>Whalley Weir</t>
  </si>
  <si>
    <t>Lune</t>
  </si>
  <si>
    <t>Killington</t>
  </si>
  <si>
    <t>Conder</t>
  </si>
  <si>
    <t>Galgate</t>
  </si>
  <si>
    <t>Kent</t>
  </si>
  <si>
    <t>Sedgwick</t>
  </si>
  <si>
    <t>Mint</t>
  </si>
  <si>
    <t>Mint Bridge</t>
  </si>
  <si>
    <t>Keer</t>
  </si>
  <si>
    <t>High Keer Weir</t>
  </si>
  <si>
    <t>Duddon</t>
  </si>
  <si>
    <t>Duddon Hall</t>
  </si>
  <si>
    <t>Ellen</t>
  </si>
  <si>
    <t>Bullgill</t>
  </si>
  <si>
    <t>Eden</t>
  </si>
  <si>
    <t>Kirkby Stephen</t>
  </si>
  <si>
    <t>Mossknowe</t>
  </si>
  <si>
    <t>Redhall</t>
  </si>
  <si>
    <t>Nith</t>
  </si>
  <si>
    <t>Friars Carse</t>
  </si>
  <si>
    <t>Scar Water</t>
  </si>
  <si>
    <t>Capenoch</t>
  </si>
  <si>
    <t>Cree</t>
  </si>
  <si>
    <t>Newton Stewart</t>
  </si>
  <si>
    <t>Bladnoch</t>
  </si>
  <si>
    <t>Low Malzie</t>
  </si>
  <si>
    <t>Ayr</t>
  </si>
  <si>
    <t>Mainholm</t>
  </si>
  <si>
    <t>Irvine</t>
  </si>
  <si>
    <t>Newmilns</t>
  </si>
  <si>
    <t>Duneaton</t>
  </si>
  <si>
    <t>Maidencots</t>
  </si>
  <si>
    <t>Falloch</t>
  </si>
  <si>
    <t>Glen Falloch</t>
  </si>
  <si>
    <t>Nevis</t>
  </si>
  <si>
    <t>Claggan</t>
  </si>
  <si>
    <t>Carron</t>
  </si>
  <si>
    <t>New Kelso</t>
  </si>
  <si>
    <t>Ewe</t>
  </si>
  <si>
    <t>Poolewe</t>
  </si>
  <si>
    <t>Inver</t>
  </si>
  <si>
    <t>Little Assynt</t>
  </si>
  <si>
    <t>Naver</t>
  </si>
  <si>
    <t>Apigill</t>
  </si>
  <si>
    <t>Cefni</t>
  </si>
  <si>
    <t>Bodffordd</t>
  </si>
  <si>
    <t>Camowen</t>
  </si>
  <si>
    <t>Camowen Terrace</t>
  </si>
  <si>
    <t>Derg</t>
  </si>
  <si>
    <t>Castlederg</t>
  </si>
  <si>
    <t>Faughan</t>
  </si>
  <si>
    <t>Drumahoe</t>
  </si>
  <si>
    <t>Agivey</t>
  </si>
  <si>
    <t>Whitehill</t>
  </si>
  <si>
    <t>Crumlin</t>
  </si>
  <si>
    <t>Cidercourt Bridge</t>
  </si>
  <si>
    <t>Bush</t>
  </si>
  <si>
    <t>Seneirl Bridge</t>
  </si>
  <si>
    <t>Lagan</t>
  </si>
  <si>
    <t>Drumiller</t>
  </si>
  <si>
    <t>Clanrye</t>
  </si>
  <si>
    <t>Mountmill Bridge</t>
  </si>
  <si>
    <t>SEPA-NW</t>
  </si>
  <si>
    <t>SEPA-NE</t>
  </si>
  <si>
    <t>SEPA-SE</t>
  </si>
  <si>
    <t>EA-Y</t>
  </si>
  <si>
    <t>EA-LN</t>
  </si>
  <si>
    <t>EA-HNL</t>
  </si>
  <si>
    <t>EA-KSL</t>
  </si>
  <si>
    <t>EA-SSD</t>
  </si>
  <si>
    <t>EA-WX</t>
  </si>
  <si>
    <t>EA-DC</t>
  </si>
  <si>
    <t>NRW</t>
  </si>
  <si>
    <t>CEHW</t>
  </si>
  <si>
    <t>EA-GMMC</t>
  </si>
  <si>
    <t>EA-CL</t>
  </si>
  <si>
    <t>SEPA-SW</t>
  </si>
  <si>
    <t>RA</t>
  </si>
  <si>
    <t>Prosen Water</t>
  </si>
  <si>
    <t>Ruchill Water</t>
  </si>
  <si>
    <t>Gifford Water</t>
  </si>
  <si>
    <t>Ettrick Water</t>
  </si>
  <si>
    <t>Bedburn Beck</t>
  </si>
  <si>
    <t>Brompton Beck</t>
  </si>
  <si>
    <t>Lymn</t>
  </si>
  <si>
    <t>Stainfield Beck</t>
  </si>
  <si>
    <t>Cringle Brook</t>
  </si>
  <si>
    <t>Harpers Brook</t>
  </si>
  <si>
    <t>Box</t>
  </si>
  <si>
    <t>Bumpstead Brook</t>
  </si>
  <si>
    <t>Pincey Brook</t>
  </si>
  <si>
    <t>Ewelme Brook</t>
  </si>
  <si>
    <t>Loxwood Stream</t>
  </si>
  <si>
    <t>Otter</t>
  </si>
  <si>
    <t>Fal</t>
  </si>
  <si>
    <t>Frome (Bristol)</t>
  </si>
  <si>
    <t>Boyd</t>
  </si>
  <si>
    <t>Cothi</t>
  </si>
  <si>
    <t>Calder</t>
  </si>
  <si>
    <t>Kirtle Water</t>
  </si>
  <si>
    <t>Kinnel Water</t>
  </si>
  <si>
    <t>Prosen Bridge</t>
  </si>
  <si>
    <t>Partney Mill</t>
  </si>
  <si>
    <t>Polstead</t>
  </si>
  <si>
    <t>Dotton</t>
  </si>
  <si>
    <t>Austins Bridge</t>
  </si>
  <si>
    <t>Tregony</t>
  </si>
  <si>
    <t>Frenchay</t>
  </si>
  <si>
    <t>Great Somerford</t>
  </si>
  <si>
    <t>Backwater effect</t>
  </si>
  <si>
    <t>Hard to gauge at high flows, but all contained</t>
  </si>
  <si>
    <t>Hydrometric uncertainty at high flows</t>
  </si>
  <si>
    <t>Substantial groundwater and surface water abstraction</t>
  </si>
  <si>
    <t>Compensation flows from Loch Venachar</t>
  </si>
  <si>
    <t>Changing compensation flow patterns</t>
  </si>
  <si>
    <t xml:space="preserve">AIs thought to have moderate influence on low flows, but influence not quantified </t>
  </si>
  <si>
    <t>Substantial groundwater abstractions</t>
  </si>
  <si>
    <t>Evidence of groundwater abstraction, but influence not quantified</t>
  </si>
  <si>
    <t>Evidence of surface and groundwater abstraction, but influence not quantified</t>
  </si>
  <si>
    <t>Groundwater abstraction  suspected to influence homogeneity of series at low flows</t>
  </si>
  <si>
    <t>Discharges thought to have a substantial influence on low flows</t>
  </si>
  <si>
    <t xml:space="preserve">Multiple influences. Evidence of substantial abstractions and discharges (see station description); Overall net effect thought to be modest - compromise due to long-record and lack of alternatives in this area </t>
  </si>
  <si>
    <t>Substantial effluent discharges and evidence of abstractions</t>
  </si>
  <si>
    <t>Evidence of substantial surface and groundwater abstraction and  presence of cress beds and fish farms</t>
  </si>
  <si>
    <t>Evidence of surface and groundwater abstraction and  presence of cress beds and fish farms - thought to be least impacted  Itchen sub-catchment</t>
  </si>
  <si>
    <r>
      <rPr>
        <sz val="10"/>
        <rFont val="Calibri"/>
        <family val="2"/>
        <scheme val="minor"/>
      </rPr>
      <t xml:space="preserve">AIs thought to have moderate influence on low flows, but influence not quantified </t>
    </r>
    <r>
      <rPr>
        <b/>
        <sz val="10"/>
        <color rgb="FFFF0000"/>
        <rFont val="Calibri"/>
        <family val="2"/>
        <scheme val="minor"/>
      </rPr>
      <t xml:space="preserve"> </t>
    </r>
  </si>
  <si>
    <t>Venford Reservoir operation affects low flows</t>
  </si>
  <si>
    <t>Gravel accumulation in flume has potentially introduced a homogeneity issue</t>
  </si>
  <si>
    <t>Multiple influences with effluent discharges having substantial influence on low flows</t>
  </si>
  <si>
    <t>Suffers from mobile bed and influence of HEP scheme on low flows</t>
  </si>
  <si>
    <t>Augmented by upstream impoundments and substantial discharges</t>
  </si>
  <si>
    <t>Suspected low flow homogeneity issues (see station description)</t>
  </si>
  <si>
    <t>Substantial abstraction from Ulpha pumping station upstream</t>
  </si>
  <si>
    <t>HEP scheme and water transfer within catchment, but influence not quantified</t>
  </si>
  <si>
    <t>Operation of gates for fisheries purposes immediately upstream which influences low flows</t>
  </si>
  <si>
    <t>Influence of HEP scheme on low flows</t>
  </si>
  <si>
    <t xml:space="preserve">Recent HEP scheme installed which is of concern for low flows, but influence not quantified  </t>
  </si>
  <si>
    <t>Suspected low flow homogeneity issue due to shifting bed at gauging station location</t>
  </si>
  <si>
    <t>11.4% urbanised, but few long records in this region</t>
  </si>
  <si>
    <t>General scatter in rating across flow regime</t>
  </si>
  <si>
    <t>Site poor at capturing high flows</t>
  </si>
  <si>
    <t>Site poor at capturing high flows, too few gaugings</t>
  </si>
  <si>
    <t>Too few gaugings in high flow range</t>
  </si>
  <si>
    <t>Work due to be completed in 2016 on retention ponds which will reduce flood peaks</t>
  </si>
  <si>
    <t>Caution over suspected inhomogeneity in high flow record</t>
  </si>
  <si>
    <t>Suspected inhomogeneity around 1965 (due to change in gauging structure); Too few gaugings in high flow range</t>
  </si>
  <si>
    <t>Site becomes non-modular around QMED; Likely out of bank flow above QMED with too few gaugings to confirm rating</t>
  </si>
  <si>
    <t>Bypassing on the left bank at very high flows</t>
  </si>
  <si>
    <t>Site poor at capturing high flows (bypassing and becomes non-modular)</t>
  </si>
  <si>
    <t>Bypassing at high flows</t>
  </si>
  <si>
    <t>Flows  above ~6 cumecs non-modular so low confidence in rating above this point</t>
  </si>
  <si>
    <t>Evidence of inhomogeneity (truncation of high flows pre-1997 due to change in gauging structure); Evidence of land-drainage influence in the catchment</t>
  </si>
  <si>
    <t>Suspected inhomogeneity due to construction of Bruton Dam flood storage reservoir in 1983 after extensive flooding in the town</t>
  </si>
  <si>
    <t>Caution due to varying bankfull level over time and bypassing in older record</t>
  </si>
  <si>
    <t xml:space="preserve">Too few gaugings at high flow (&gt; ~ 10 cumecs) to have any confidence </t>
  </si>
  <si>
    <t>Bypassing and substantial gauging scatter in  high flow range</t>
  </si>
  <si>
    <t>Too few gaugings in high flow range; Bypassing and non-modular flow</t>
  </si>
  <si>
    <t>Site does back up, but this is not thought to have a large impact at high flows</t>
  </si>
  <si>
    <t>Responsive fraction from urbanisation close to gauge, so some caution might be needed when analysing  15-minute data</t>
  </si>
  <si>
    <t>Low_Qualifier</t>
  </si>
  <si>
    <t>Med_Qualifier</t>
  </si>
  <si>
    <t>High_Qualifier</t>
  </si>
  <si>
    <t xml:space="preserve">Groundwater abstraction, but influence not quantified </t>
  </si>
  <si>
    <t>Multiple issues with high flow performance (see station description)</t>
  </si>
  <si>
    <t>Station</t>
  </si>
  <si>
    <t>Low_Score</t>
  </si>
  <si>
    <t>Med_Score</t>
  </si>
  <si>
    <t>High_Score</t>
  </si>
  <si>
    <t>Total_Score</t>
  </si>
  <si>
    <t>EA-NE</t>
  </si>
  <si>
    <t>EA-WM</t>
  </si>
  <si>
    <t>EA-EM</t>
  </si>
  <si>
    <t>EA-EA</t>
  </si>
  <si>
    <t>EA-T</t>
  </si>
  <si>
    <t>Advised to use data from 1970 only due to rating change</t>
  </si>
  <si>
    <t>Easting</t>
  </si>
  <si>
    <t>Northing</t>
  </si>
  <si>
    <t>Area_km2</t>
  </si>
  <si>
    <t>Base_Flow_Index</t>
  </si>
  <si>
    <t>Median_Elevation</t>
  </si>
  <si>
    <t>Additional_Comment</t>
  </si>
  <si>
    <t>Quality of data pre-1986 not confirmed</t>
  </si>
  <si>
    <t>Advised to use data from 1986 only as quality of data pre-1986 not confirmed</t>
  </si>
  <si>
    <t>Low flow performance not confirmed</t>
  </si>
  <si>
    <t>Advised to use data from 1980 only as Issue with homogeneity as time-series due to combination of two stations (see NRFA station description)</t>
  </si>
  <si>
    <t xml:space="preserve"> Full series is inhomogeneous </t>
  </si>
  <si>
    <t xml:space="preserve">Advised to use NRFA 15-minute POT data after 1977 only (threshold change issue)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</si>
</sst>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0" fontId="4" fillId="0" borderId="0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zoomScaleNormal="100" workbookViewId="0">
      <pane xSplit="1" ySplit="1" topLeftCell="B65" activePane="bottomRight" state="frozen"/>
      <selection pane="topRight" activeCell="D1" sqref="D1"/>
      <selection pane="bottomLeft" activeCell="A2" sqref="A2"/>
      <selection pane="bottomRight" activeCell="I145" sqref="I145"/>
    </sheetView>
  </sheetViews>
  <sheetFormatPr defaultRowHeight="15" x14ac:dyDescent="0.25"/>
  <cols>
    <col min="1" max="1" width="9.140625" style="2"/>
    <col min="2" max="2" width="9.140625" style="1"/>
    <col min="3" max="3" width="15.28515625" style="1" customWidth="1"/>
    <col min="4" max="4" width="15.85546875" style="1" customWidth="1"/>
    <col min="5" max="8" width="9.7109375" style="1" customWidth="1"/>
    <col min="9" max="9" width="14.5703125" style="11" customWidth="1"/>
    <col min="10" max="10" width="14.85546875" style="11" customWidth="1"/>
    <col min="11" max="11" width="14.28515625" style="4" customWidth="1"/>
    <col min="12" max="12" width="20.5703125" style="1" customWidth="1"/>
    <col min="18" max="16384" width="9.140625" style="1"/>
  </cols>
  <sheetData>
    <row r="1" spans="1:17" s="14" customFormat="1" ht="15" customHeight="1" x14ac:dyDescent="0.2">
      <c r="A1" s="22" t="s">
        <v>360</v>
      </c>
      <c r="B1" s="23" t="s">
        <v>2</v>
      </c>
      <c r="C1" s="24" t="s">
        <v>0</v>
      </c>
      <c r="D1" s="24" t="s">
        <v>1</v>
      </c>
      <c r="E1" s="25" t="s">
        <v>361</v>
      </c>
      <c r="F1" s="25" t="s">
        <v>362</v>
      </c>
      <c r="G1" s="25" t="s">
        <v>363</v>
      </c>
      <c r="H1" s="25" t="s">
        <v>364</v>
      </c>
      <c r="I1" s="26" t="s">
        <v>355</v>
      </c>
      <c r="J1" s="26" t="s">
        <v>356</v>
      </c>
      <c r="K1" s="26" t="s">
        <v>357</v>
      </c>
      <c r="L1" s="27" t="s">
        <v>376</v>
      </c>
      <c r="M1" s="23" t="s">
        <v>371</v>
      </c>
      <c r="N1" s="23" t="s">
        <v>372</v>
      </c>
      <c r="O1" s="23" t="s">
        <v>373</v>
      </c>
      <c r="P1" s="23" t="s">
        <v>375</v>
      </c>
      <c r="Q1" s="23" t="s">
        <v>374</v>
      </c>
    </row>
    <row r="2" spans="1:17" ht="15" customHeight="1" x14ac:dyDescent="0.2">
      <c r="A2" s="15">
        <v>2002</v>
      </c>
      <c r="B2" s="16" t="s">
        <v>258</v>
      </c>
      <c r="C2" s="17" t="s">
        <v>3</v>
      </c>
      <c r="D2" s="17" t="s">
        <v>4</v>
      </c>
      <c r="E2" s="16">
        <v>2</v>
      </c>
      <c r="F2" s="16">
        <v>2</v>
      </c>
      <c r="G2" s="16">
        <v>2</v>
      </c>
      <c r="H2" s="16">
        <f t="shared" ref="H2:H33" si="0">SUM(E2:G2)</f>
        <v>6</v>
      </c>
      <c r="I2" s="8"/>
      <c r="J2" s="8"/>
      <c r="K2" s="6"/>
      <c r="L2" s="16"/>
      <c r="M2" s="1">
        <v>289200</v>
      </c>
      <c r="N2" s="1">
        <v>903900</v>
      </c>
      <c r="O2" s="1">
        <v>434.4</v>
      </c>
      <c r="P2" s="1">
        <v>239.9</v>
      </c>
      <c r="Q2" s="1">
        <v>0.3</v>
      </c>
    </row>
    <row r="3" spans="1:17" ht="15" customHeight="1" x14ac:dyDescent="0.2">
      <c r="A3" s="15">
        <v>3003</v>
      </c>
      <c r="B3" s="16" t="s">
        <v>258</v>
      </c>
      <c r="C3" s="17" t="s">
        <v>5</v>
      </c>
      <c r="D3" s="17" t="s">
        <v>6</v>
      </c>
      <c r="E3" s="16">
        <v>2</v>
      </c>
      <c r="F3" s="16">
        <v>2</v>
      </c>
      <c r="G3" s="16">
        <v>2</v>
      </c>
      <c r="H3" s="16">
        <f t="shared" si="0"/>
        <v>6</v>
      </c>
      <c r="I3" s="8"/>
      <c r="J3" s="8"/>
      <c r="K3" s="6"/>
      <c r="L3" s="16"/>
      <c r="M3" s="1">
        <v>240300</v>
      </c>
      <c r="N3" s="1">
        <v>900100</v>
      </c>
      <c r="O3" s="1">
        <v>330.7</v>
      </c>
      <c r="P3" s="1">
        <v>272.89999999999998</v>
      </c>
      <c r="Q3" s="1">
        <v>0.22</v>
      </c>
    </row>
    <row r="4" spans="1:17" ht="15" customHeight="1" x14ac:dyDescent="0.2">
      <c r="A4" s="15">
        <v>4005</v>
      </c>
      <c r="B4" s="16" t="s">
        <v>258</v>
      </c>
      <c r="C4" s="17" t="s">
        <v>7</v>
      </c>
      <c r="D4" s="17" t="s">
        <v>8</v>
      </c>
      <c r="E4" s="16">
        <v>2</v>
      </c>
      <c r="F4" s="16">
        <v>2</v>
      </c>
      <c r="G4" s="16">
        <v>2</v>
      </c>
      <c r="H4" s="16">
        <f t="shared" si="0"/>
        <v>6</v>
      </c>
      <c r="I4" s="8"/>
      <c r="J4" s="8"/>
      <c r="K4" s="6"/>
      <c r="L4" s="16"/>
      <c r="M4" s="1">
        <v>228600</v>
      </c>
      <c r="N4" s="1">
        <v>852800</v>
      </c>
      <c r="O4" s="1">
        <v>120.5</v>
      </c>
      <c r="P4" s="1">
        <v>460</v>
      </c>
      <c r="Q4" s="1">
        <v>0.25</v>
      </c>
    </row>
    <row r="5" spans="1:17" ht="15" customHeight="1" x14ac:dyDescent="0.2">
      <c r="A5" s="15">
        <v>7001</v>
      </c>
      <c r="B5" s="16" t="s">
        <v>258</v>
      </c>
      <c r="C5" s="17" t="s">
        <v>9</v>
      </c>
      <c r="D5" s="17" t="s">
        <v>10</v>
      </c>
      <c r="E5" s="16">
        <v>2</v>
      </c>
      <c r="F5" s="16">
        <v>2</v>
      </c>
      <c r="G5" s="16">
        <v>2</v>
      </c>
      <c r="H5" s="16">
        <f t="shared" si="0"/>
        <v>6</v>
      </c>
      <c r="I5" s="8"/>
      <c r="J5" s="8"/>
      <c r="K5" s="6"/>
      <c r="L5" s="16"/>
      <c r="M5" s="1">
        <v>282600</v>
      </c>
      <c r="N5" s="1">
        <v>833500</v>
      </c>
      <c r="O5" s="1">
        <v>415.6</v>
      </c>
      <c r="P5" s="1">
        <v>558.6</v>
      </c>
      <c r="Q5" s="1">
        <v>0.36</v>
      </c>
    </row>
    <row r="6" spans="1:17" ht="15" customHeight="1" x14ac:dyDescent="0.2">
      <c r="A6" s="15">
        <v>8004</v>
      </c>
      <c r="B6" s="16" t="s">
        <v>258</v>
      </c>
      <c r="C6" s="17" t="s">
        <v>11</v>
      </c>
      <c r="D6" s="17" t="s">
        <v>12</v>
      </c>
      <c r="E6" s="16">
        <v>2</v>
      </c>
      <c r="F6" s="16">
        <v>2</v>
      </c>
      <c r="G6" s="16">
        <v>2</v>
      </c>
      <c r="H6" s="16">
        <f t="shared" si="0"/>
        <v>6</v>
      </c>
      <c r="I6" s="8"/>
      <c r="J6" s="8"/>
      <c r="K6" s="6"/>
      <c r="L6" s="16"/>
      <c r="M6" s="1">
        <v>318500</v>
      </c>
      <c r="N6" s="1">
        <v>835200</v>
      </c>
      <c r="O6" s="1">
        <v>542.79999999999995</v>
      </c>
      <c r="P6" s="1">
        <v>491.6</v>
      </c>
      <c r="Q6" s="1">
        <v>0.55000000000000004</v>
      </c>
    </row>
    <row r="7" spans="1:17" ht="15" customHeight="1" x14ac:dyDescent="0.2">
      <c r="A7" s="15">
        <v>8009</v>
      </c>
      <c r="B7" s="16" t="s">
        <v>258</v>
      </c>
      <c r="C7" s="17" t="s">
        <v>13</v>
      </c>
      <c r="D7" s="17" t="s">
        <v>14</v>
      </c>
      <c r="E7" s="16">
        <v>2</v>
      </c>
      <c r="F7" s="16">
        <v>2</v>
      </c>
      <c r="G7" s="16">
        <v>2</v>
      </c>
      <c r="H7" s="16">
        <f t="shared" si="0"/>
        <v>6</v>
      </c>
      <c r="I7" s="8" t="s">
        <v>377</v>
      </c>
      <c r="J7" s="8" t="s">
        <v>377</v>
      </c>
      <c r="K7" s="6" t="s">
        <v>377</v>
      </c>
      <c r="L7" s="21" t="s">
        <v>378</v>
      </c>
      <c r="M7" s="1">
        <v>297700</v>
      </c>
      <c r="N7" s="1">
        <v>824800</v>
      </c>
      <c r="O7" s="1">
        <v>272.2</v>
      </c>
      <c r="P7" s="1">
        <v>447.3</v>
      </c>
      <c r="Q7" s="1">
        <v>0.44</v>
      </c>
    </row>
    <row r="8" spans="1:17" ht="15" customHeight="1" x14ac:dyDescent="0.2">
      <c r="A8" s="15">
        <v>8013</v>
      </c>
      <c r="B8" s="16" t="s">
        <v>258</v>
      </c>
      <c r="C8" s="17" t="s">
        <v>15</v>
      </c>
      <c r="D8" s="17" t="s">
        <v>16</v>
      </c>
      <c r="E8" s="16">
        <v>2</v>
      </c>
      <c r="F8" s="16">
        <v>2</v>
      </c>
      <c r="G8" s="16">
        <v>2</v>
      </c>
      <c r="H8" s="16">
        <f t="shared" si="0"/>
        <v>6</v>
      </c>
      <c r="I8" s="8"/>
      <c r="J8" s="8"/>
      <c r="K8" s="6"/>
      <c r="L8" s="16"/>
      <c r="M8" s="1">
        <v>285000</v>
      </c>
      <c r="N8" s="1">
        <v>804700</v>
      </c>
      <c r="O8" s="1">
        <v>231</v>
      </c>
      <c r="P8" s="1">
        <v>618.1</v>
      </c>
      <c r="Q8" s="1">
        <v>0.49</v>
      </c>
    </row>
    <row r="9" spans="1:17" ht="15" customHeight="1" x14ac:dyDescent="0.2">
      <c r="A9" s="15">
        <v>11004</v>
      </c>
      <c r="B9" s="16" t="s">
        <v>259</v>
      </c>
      <c r="C9" s="17" t="s">
        <v>17</v>
      </c>
      <c r="D9" s="17" t="s">
        <v>18</v>
      </c>
      <c r="E9" s="16">
        <v>2</v>
      </c>
      <c r="F9" s="16">
        <v>2</v>
      </c>
      <c r="G9" s="16">
        <v>2</v>
      </c>
      <c r="H9" s="16">
        <f t="shared" si="0"/>
        <v>6</v>
      </c>
      <c r="I9" s="8"/>
      <c r="J9" s="8"/>
      <c r="K9" s="6"/>
      <c r="L9" s="16"/>
      <c r="M9" s="1">
        <v>372100</v>
      </c>
      <c r="N9" s="1">
        <v>826000</v>
      </c>
      <c r="O9" s="1">
        <v>198</v>
      </c>
      <c r="P9" s="1">
        <v>195.8</v>
      </c>
      <c r="Q9" s="1">
        <v>0.74</v>
      </c>
    </row>
    <row r="10" spans="1:17" ht="15" customHeight="1" x14ac:dyDescent="0.2">
      <c r="A10" s="15">
        <v>12001</v>
      </c>
      <c r="B10" s="16" t="s">
        <v>259</v>
      </c>
      <c r="C10" s="17" t="s">
        <v>19</v>
      </c>
      <c r="D10" s="17" t="s">
        <v>20</v>
      </c>
      <c r="E10" s="16">
        <v>2</v>
      </c>
      <c r="F10" s="16">
        <v>2</v>
      </c>
      <c r="G10" s="16">
        <v>2</v>
      </c>
      <c r="H10" s="16">
        <f t="shared" si="0"/>
        <v>6</v>
      </c>
      <c r="I10" s="8"/>
      <c r="J10" s="8"/>
      <c r="K10" s="6"/>
      <c r="L10" s="16"/>
      <c r="M10" s="1">
        <v>363500</v>
      </c>
      <c r="N10" s="1">
        <v>795600</v>
      </c>
      <c r="O10" s="1">
        <v>1370</v>
      </c>
      <c r="P10" s="1">
        <v>508.1</v>
      </c>
      <c r="Q10" s="1">
        <v>0.53</v>
      </c>
    </row>
    <row r="11" spans="1:17" ht="15" customHeight="1" x14ac:dyDescent="0.2">
      <c r="A11" s="15">
        <v>12005</v>
      </c>
      <c r="B11" s="16" t="s">
        <v>259</v>
      </c>
      <c r="C11" s="17" t="s">
        <v>21</v>
      </c>
      <c r="D11" s="17" t="s">
        <v>22</v>
      </c>
      <c r="E11" s="16">
        <v>2</v>
      </c>
      <c r="F11" s="16">
        <v>2</v>
      </c>
      <c r="G11" s="16">
        <v>2</v>
      </c>
      <c r="H11" s="16">
        <f t="shared" si="0"/>
        <v>6</v>
      </c>
      <c r="I11" s="8"/>
      <c r="J11" s="8"/>
      <c r="K11" s="6"/>
      <c r="L11" s="16"/>
      <c r="M11" s="1">
        <v>336400</v>
      </c>
      <c r="N11" s="1">
        <v>794800</v>
      </c>
      <c r="O11" s="1">
        <v>110</v>
      </c>
      <c r="P11" s="1">
        <v>616.1</v>
      </c>
      <c r="Q11" s="1">
        <v>0.5</v>
      </c>
    </row>
    <row r="12" spans="1:17" ht="15" customHeight="1" x14ac:dyDescent="0.2">
      <c r="A12" s="15">
        <v>13004</v>
      </c>
      <c r="B12" s="16" t="s">
        <v>259</v>
      </c>
      <c r="C12" s="17" t="s">
        <v>274</v>
      </c>
      <c r="D12" s="17" t="s">
        <v>297</v>
      </c>
      <c r="E12" s="16">
        <v>2</v>
      </c>
      <c r="F12" s="16">
        <v>2</v>
      </c>
      <c r="G12" s="16">
        <v>2</v>
      </c>
      <c r="H12" s="16">
        <f t="shared" si="0"/>
        <v>6</v>
      </c>
      <c r="I12" s="8"/>
      <c r="J12" s="8"/>
      <c r="K12" s="6"/>
      <c r="L12" s="16"/>
      <c r="M12" s="1">
        <v>339600</v>
      </c>
      <c r="N12" s="1">
        <v>758500</v>
      </c>
      <c r="O12" s="1">
        <v>104</v>
      </c>
      <c r="P12" s="1">
        <v>412.1</v>
      </c>
      <c r="Q12" s="1">
        <v>0.55000000000000004</v>
      </c>
    </row>
    <row r="13" spans="1:17" ht="15" customHeight="1" x14ac:dyDescent="0.2">
      <c r="A13" s="15">
        <v>15023</v>
      </c>
      <c r="B13" s="16" t="s">
        <v>259</v>
      </c>
      <c r="C13" s="17" t="s">
        <v>23</v>
      </c>
      <c r="D13" s="17" t="s">
        <v>24</v>
      </c>
      <c r="E13" s="16">
        <v>2</v>
      </c>
      <c r="F13" s="16">
        <v>2</v>
      </c>
      <c r="G13" s="16">
        <v>2</v>
      </c>
      <c r="H13" s="16">
        <f t="shared" si="0"/>
        <v>6</v>
      </c>
      <c r="I13" s="8"/>
      <c r="J13" s="8"/>
      <c r="K13" s="6"/>
      <c r="L13" s="16"/>
      <c r="M13" s="1">
        <v>301300</v>
      </c>
      <c r="N13" s="1">
        <v>742200</v>
      </c>
      <c r="O13" s="1">
        <v>210</v>
      </c>
      <c r="P13" s="1">
        <v>396</v>
      </c>
      <c r="Q13" s="1">
        <v>0.43</v>
      </c>
    </row>
    <row r="14" spans="1:17" ht="15" customHeight="1" x14ac:dyDescent="0.2">
      <c r="A14" s="15">
        <v>15025</v>
      </c>
      <c r="B14" s="16" t="s">
        <v>259</v>
      </c>
      <c r="C14" s="17" t="s">
        <v>25</v>
      </c>
      <c r="D14" s="17" t="s">
        <v>26</v>
      </c>
      <c r="E14" s="16">
        <v>2</v>
      </c>
      <c r="F14" s="16">
        <v>2</v>
      </c>
      <c r="G14" s="16">
        <v>2</v>
      </c>
      <c r="H14" s="16">
        <f t="shared" si="0"/>
        <v>6</v>
      </c>
      <c r="I14" s="8"/>
      <c r="J14" s="8"/>
      <c r="K14" s="6"/>
      <c r="L14" s="16"/>
      <c r="M14" s="1">
        <v>317400</v>
      </c>
      <c r="N14" s="1">
        <v>747200</v>
      </c>
      <c r="O14" s="1">
        <v>432</v>
      </c>
      <c r="P14" s="1">
        <v>422.6</v>
      </c>
      <c r="Q14" s="1">
        <v>0.48</v>
      </c>
    </row>
    <row r="15" spans="1:17" ht="15" customHeight="1" x14ac:dyDescent="0.2">
      <c r="A15" s="15">
        <v>16003</v>
      </c>
      <c r="B15" s="16" t="s">
        <v>259</v>
      </c>
      <c r="C15" s="17" t="s">
        <v>275</v>
      </c>
      <c r="D15" s="17" t="s">
        <v>27</v>
      </c>
      <c r="E15" s="16">
        <v>2</v>
      </c>
      <c r="F15" s="16">
        <v>2</v>
      </c>
      <c r="G15" s="16">
        <v>2</v>
      </c>
      <c r="H15" s="16">
        <f t="shared" si="0"/>
        <v>6</v>
      </c>
      <c r="I15" s="8"/>
      <c r="J15" s="8"/>
      <c r="K15" s="6"/>
      <c r="L15" s="16"/>
      <c r="M15" s="1">
        <v>276400</v>
      </c>
      <c r="N15" s="1">
        <v>720400</v>
      </c>
      <c r="O15" s="1">
        <v>99.5</v>
      </c>
      <c r="P15" s="1">
        <v>389.6</v>
      </c>
      <c r="Q15" s="1">
        <v>0.28999999999999998</v>
      </c>
    </row>
    <row r="16" spans="1:17" ht="15" customHeight="1" x14ac:dyDescent="0.2">
      <c r="A16" s="15">
        <v>17005</v>
      </c>
      <c r="B16" s="16" t="s">
        <v>260</v>
      </c>
      <c r="C16" s="17" t="s">
        <v>11</v>
      </c>
      <c r="D16" s="17" t="s">
        <v>28</v>
      </c>
      <c r="E16" s="16">
        <v>1</v>
      </c>
      <c r="F16" s="16">
        <v>2</v>
      </c>
      <c r="G16" s="16">
        <v>2</v>
      </c>
      <c r="H16" s="16">
        <f t="shared" si="0"/>
        <v>5</v>
      </c>
      <c r="I16" s="11" t="s">
        <v>311</v>
      </c>
      <c r="J16" s="8"/>
      <c r="K16" s="5"/>
      <c r="L16" s="16"/>
      <c r="M16" s="1">
        <v>295200</v>
      </c>
      <c r="N16" s="1">
        <v>679700</v>
      </c>
      <c r="O16" s="1">
        <v>195.3</v>
      </c>
      <c r="P16" s="1">
        <v>167.7</v>
      </c>
      <c r="Q16" s="1">
        <v>0.41</v>
      </c>
    </row>
    <row r="17" spans="1:17" ht="15" customHeight="1" x14ac:dyDescent="0.2">
      <c r="A17" s="15">
        <v>18001</v>
      </c>
      <c r="B17" s="16" t="s">
        <v>260</v>
      </c>
      <c r="C17" s="17" t="s">
        <v>29</v>
      </c>
      <c r="D17" s="17" t="s">
        <v>30</v>
      </c>
      <c r="E17" s="16">
        <v>2</v>
      </c>
      <c r="F17" s="16">
        <v>2</v>
      </c>
      <c r="G17" s="16">
        <v>2</v>
      </c>
      <c r="H17" s="16">
        <f t="shared" si="0"/>
        <v>6</v>
      </c>
      <c r="I17" s="8"/>
      <c r="J17" s="8"/>
      <c r="K17" s="6"/>
      <c r="L17" s="16"/>
      <c r="M17" s="1">
        <v>279200</v>
      </c>
      <c r="N17" s="1">
        <v>705400</v>
      </c>
      <c r="O17" s="1">
        <v>161</v>
      </c>
      <c r="P17" s="1">
        <v>223.8</v>
      </c>
      <c r="Q17" s="1">
        <v>0.44</v>
      </c>
    </row>
    <row r="18" spans="1:17" ht="15" customHeight="1" x14ac:dyDescent="0.2">
      <c r="A18" s="15">
        <v>18011</v>
      </c>
      <c r="B18" s="16" t="s">
        <v>260</v>
      </c>
      <c r="C18" s="17" t="s">
        <v>31</v>
      </c>
      <c r="D18" s="17" t="s">
        <v>32</v>
      </c>
      <c r="E18" s="16">
        <v>0</v>
      </c>
      <c r="F18" s="16">
        <v>2</v>
      </c>
      <c r="G18" s="16">
        <v>2</v>
      </c>
      <c r="H18" s="16">
        <f t="shared" si="0"/>
        <v>4</v>
      </c>
      <c r="I18" s="8" t="s">
        <v>309</v>
      </c>
      <c r="J18" s="8"/>
      <c r="K18" s="6"/>
      <c r="L18" s="16"/>
      <c r="M18" s="1">
        <v>277700</v>
      </c>
      <c r="N18" s="1">
        <v>695500</v>
      </c>
      <c r="O18" s="1">
        <v>1036</v>
      </c>
      <c r="P18" s="1">
        <v>181.1999969</v>
      </c>
      <c r="Q18" s="1">
        <v>0.41</v>
      </c>
    </row>
    <row r="19" spans="1:17" ht="15" customHeight="1" x14ac:dyDescent="0.2">
      <c r="A19" s="15">
        <v>20007</v>
      </c>
      <c r="B19" s="16" t="s">
        <v>260</v>
      </c>
      <c r="C19" s="17" t="s">
        <v>276</v>
      </c>
      <c r="D19" s="17" t="s">
        <v>33</v>
      </c>
      <c r="E19" s="16">
        <v>2</v>
      </c>
      <c r="F19" s="16">
        <v>2</v>
      </c>
      <c r="G19" s="16">
        <v>2</v>
      </c>
      <c r="H19" s="16">
        <f t="shared" si="0"/>
        <v>6</v>
      </c>
      <c r="I19" s="8"/>
      <c r="J19" s="8"/>
      <c r="K19" s="6"/>
      <c r="L19" s="16"/>
      <c r="M19" s="1">
        <v>351100</v>
      </c>
      <c r="N19" s="1">
        <v>671700</v>
      </c>
      <c r="O19" s="1">
        <v>64</v>
      </c>
      <c r="P19" s="1">
        <v>197.9</v>
      </c>
      <c r="Q19" s="1">
        <v>0.59</v>
      </c>
    </row>
    <row r="20" spans="1:17" ht="15" customHeight="1" x14ac:dyDescent="0.2">
      <c r="A20" s="15">
        <v>21006</v>
      </c>
      <c r="B20" s="16" t="s">
        <v>260</v>
      </c>
      <c r="C20" s="17" t="s">
        <v>34</v>
      </c>
      <c r="D20" s="17" t="s">
        <v>35</v>
      </c>
      <c r="E20" s="16">
        <v>0</v>
      </c>
      <c r="F20" s="16">
        <v>2</v>
      </c>
      <c r="G20" s="16">
        <v>2</v>
      </c>
      <c r="H20" s="16">
        <f t="shared" si="0"/>
        <v>4</v>
      </c>
      <c r="I20" s="8" t="s">
        <v>310</v>
      </c>
      <c r="J20" s="8"/>
      <c r="K20" s="6"/>
      <c r="L20" s="16"/>
      <c r="M20" s="1">
        <v>349800</v>
      </c>
      <c r="N20" s="1">
        <v>633400</v>
      </c>
      <c r="O20" s="1">
        <v>1500</v>
      </c>
      <c r="P20" s="1">
        <v>341.1</v>
      </c>
      <c r="Q20" s="1">
        <v>0.51</v>
      </c>
    </row>
    <row r="21" spans="1:17" ht="14.25" customHeight="1" x14ac:dyDescent="0.2">
      <c r="A21" s="15">
        <v>21017</v>
      </c>
      <c r="B21" s="16" t="s">
        <v>260</v>
      </c>
      <c r="C21" s="17" t="s">
        <v>277</v>
      </c>
      <c r="D21" s="17" t="s">
        <v>36</v>
      </c>
      <c r="E21" s="16">
        <v>2</v>
      </c>
      <c r="F21" s="16">
        <v>2</v>
      </c>
      <c r="G21" s="16">
        <v>2</v>
      </c>
      <c r="H21" s="16">
        <f t="shared" si="0"/>
        <v>6</v>
      </c>
      <c r="I21" s="8"/>
      <c r="J21" s="8"/>
      <c r="K21" s="6"/>
      <c r="L21" s="16"/>
      <c r="M21" s="1">
        <v>323400</v>
      </c>
      <c r="N21" s="1">
        <v>613200</v>
      </c>
      <c r="O21" s="1">
        <v>37.5</v>
      </c>
      <c r="P21" s="1">
        <v>475.2</v>
      </c>
      <c r="Q21" s="1">
        <v>0.33</v>
      </c>
    </row>
    <row r="22" spans="1:17" ht="15" customHeight="1" x14ac:dyDescent="0.2">
      <c r="A22" s="15">
        <v>21023</v>
      </c>
      <c r="B22" s="16" t="s">
        <v>260</v>
      </c>
      <c r="C22" s="17" t="s">
        <v>37</v>
      </c>
      <c r="D22" s="17" t="s">
        <v>38</v>
      </c>
      <c r="E22" s="16">
        <v>2</v>
      </c>
      <c r="F22" s="16">
        <v>1</v>
      </c>
      <c r="G22" s="16">
        <v>1</v>
      </c>
      <c r="H22" s="16">
        <f t="shared" si="0"/>
        <v>4</v>
      </c>
      <c r="I22" s="8"/>
      <c r="J22" s="5" t="s">
        <v>305</v>
      </c>
      <c r="K22" s="5" t="s">
        <v>305</v>
      </c>
      <c r="L22" s="16"/>
      <c r="M22" s="1">
        <v>384000</v>
      </c>
      <c r="N22" s="1">
        <v>639700</v>
      </c>
      <c r="O22" s="1">
        <v>113</v>
      </c>
      <c r="P22" s="1">
        <v>74.099999999999994</v>
      </c>
      <c r="Q22" s="1">
        <v>0.33</v>
      </c>
    </row>
    <row r="23" spans="1:17" ht="15" customHeight="1" x14ac:dyDescent="0.2">
      <c r="A23" s="15">
        <v>21024</v>
      </c>
      <c r="B23" s="16" t="s">
        <v>260</v>
      </c>
      <c r="C23" s="17" t="s">
        <v>39</v>
      </c>
      <c r="D23" s="17" t="s">
        <v>40</v>
      </c>
      <c r="E23" s="16">
        <v>2</v>
      </c>
      <c r="F23" s="16">
        <v>2</v>
      </c>
      <c r="G23" s="16">
        <v>2</v>
      </c>
      <c r="H23" s="16">
        <f t="shared" si="0"/>
        <v>6</v>
      </c>
      <c r="I23" s="8"/>
      <c r="J23" s="8"/>
      <c r="K23" s="6"/>
      <c r="L23" s="16"/>
      <c r="M23" s="1">
        <v>365600</v>
      </c>
      <c r="N23" s="1">
        <v>621400</v>
      </c>
      <c r="O23" s="1">
        <v>139</v>
      </c>
      <c r="P23" s="1">
        <v>240.5</v>
      </c>
      <c r="Q23" s="1">
        <v>0.41</v>
      </c>
    </row>
    <row r="24" spans="1:17" ht="15" customHeight="1" x14ac:dyDescent="0.2">
      <c r="A24" s="15">
        <v>22001</v>
      </c>
      <c r="B24" s="16" t="s">
        <v>365</v>
      </c>
      <c r="C24" s="17" t="s">
        <v>41</v>
      </c>
      <c r="D24" s="17" t="s">
        <v>42</v>
      </c>
      <c r="E24" s="16">
        <v>2</v>
      </c>
      <c r="F24" s="16">
        <v>2</v>
      </c>
      <c r="G24" s="16">
        <v>2</v>
      </c>
      <c r="H24" s="16">
        <f t="shared" si="0"/>
        <v>6</v>
      </c>
      <c r="J24" s="8"/>
      <c r="K24" s="3"/>
      <c r="L24" s="16"/>
      <c r="M24" s="1">
        <v>423400</v>
      </c>
      <c r="N24" s="1">
        <v>604500</v>
      </c>
      <c r="O24" s="1">
        <v>569.79999999999995</v>
      </c>
      <c r="P24" s="1">
        <v>191.8</v>
      </c>
      <c r="Q24" s="1">
        <v>0.44</v>
      </c>
    </row>
    <row r="25" spans="1:17" ht="15" customHeight="1" x14ac:dyDescent="0.2">
      <c r="A25" s="15">
        <v>23004</v>
      </c>
      <c r="B25" s="16" t="s">
        <v>365</v>
      </c>
      <c r="C25" s="17" t="s">
        <v>43</v>
      </c>
      <c r="D25" s="17" t="s">
        <v>44</v>
      </c>
      <c r="E25" s="16">
        <v>2</v>
      </c>
      <c r="F25" s="16">
        <v>2</v>
      </c>
      <c r="G25" s="16">
        <v>2</v>
      </c>
      <c r="H25" s="16">
        <f t="shared" si="0"/>
        <v>6</v>
      </c>
      <c r="I25" s="8"/>
      <c r="J25" s="8"/>
      <c r="K25" s="3"/>
      <c r="L25" s="16"/>
      <c r="M25" s="1">
        <v>385700</v>
      </c>
      <c r="N25" s="1">
        <v>564700</v>
      </c>
      <c r="O25" s="1">
        <v>751.1</v>
      </c>
      <c r="P25" s="1">
        <v>332.6</v>
      </c>
      <c r="Q25" s="1">
        <v>0.34</v>
      </c>
    </row>
    <row r="26" spans="1:17" ht="15" customHeight="1" x14ac:dyDescent="0.2">
      <c r="A26" s="15">
        <v>24004</v>
      </c>
      <c r="B26" s="16" t="s">
        <v>365</v>
      </c>
      <c r="C26" s="17" t="s">
        <v>278</v>
      </c>
      <c r="D26" s="17" t="s">
        <v>45</v>
      </c>
      <c r="E26" s="16">
        <v>2</v>
      </c>
      <c r="F26" s="16">
        <v>2</v>
      </c>
      <c r="G26" s="16">
        <v>2</v>
      </c>
      <c r="H26" s="16">
        <f t="shared" si="0"/>
        <v>6</v>
      </c>
      <c r="J26" s="8"/>
      <c r="K26" s="3" t="s">
        <v>306</v>
      </c>
      <c r="L26" s="16"/>
      <c r="M26" s="1">
        <v>411800</v>
      </c>
      <c r="N26" s="1">
        <v>532200</v>
      </c>
      <c r="O26" s="1">
        <v>74.900000000000006</v>
      </c>
      <c r="P26" s="1">
        <v>322.10000000000002</v>
      </c>
      <c r="Q26" s="1">
        <v>0.46</v>
      </c>
    </row>
    <row r="27" spans="1:17" ht="15" customHeight="1" x14ac:dyDescent="0.2">
      <c r="A27" s="15">
        <v>25003</v>
      </c>
      <c r="B27" s="16" t="s">
        <v>365</v>
      </c>
      <c r="C27" s="17" t="s">
        <v>46</v>
      </c>
      <c r="D27" s="17" t="s">
        <v>47</v>
      </c>
      <c r="E27" s="16">
        <v>2</v>
      </c>
      <c r="F27" s="16">
        <v>2</v>
      </c>
      <c r="G27" s="16">
        <v>2</v>
      </c>
      <c r="H27" s="16">
        <f t="shared" si="0"/>
        <v>6</v>
      </c>
      <c r="I27" s="8"/>
      <c r="J27" s="8"/>
      <c r="K27" s="3"/>
      <c r="L27" s="16"/>
      <c r="M27" s="1">
        <v>375800</v>
      </c>
      <c r="N27" s="1">
        <v>533500</v>
      </c>
      <c r="O27" s="1">
        <v>11.4</v>
      </c>
      <c r="P27" s="1">
        <v>650.1</v>
      </c>
      <c r="Q27" s="1">
        <v>0.13</v>
      </c>
    </row>
    <row r="28" spans="1:17" ht="15" customHeight="1" x14ac:dyDescent="0.2">
      <c r="A28" s="15">
        <v>25006</v>
      </c>
      <c r="B28" s="16" t="s">
        <v>365</v>
      </c>
      <c r="C28" s="17" t="s">
        <v>48</v>
      </c>
      <c r="D28" s="17" t="s">
        <v>49</v>
      </c>
      <c r="E28" s="16">
        <v>2</v>
      </c>
      <c r="F28" s="16">
        <v>2</v>
      </c>
      <c r="G28" s="16">
        <v>2</v>
      </c>
      <c r="H28" s="16">
        <f t="shared" si="0"/>
        <v>6</v>
      </c>
      <c r="I28" s="8"/>
      <c r="J28" s="8"/>
      <c r="K28" s="3" t="s">
        <v>306</v>
      </c>
      <c r="L28" s="16"/>
      <c r="M28" s="1">
        <v>403400</v>
      </c>
      <c r="N28" s="1">
        <v>512200</v>
      </c>
      <c r="O28" s="1">
        <v>86.1</v>
      </c>
      <c r="P28" s="1">
        <v>409.6</v>
      </c>
      <c r="Q28" s="1">
        <v>0.22</v>
      </c>
    </row>
    <row r="29" spans="1:17" ht="15" customHeight="1" x14ac:dyDescent="0.2">
      <c r="A29" s="15">
        <v>26003</v>
      </c>
      <c r="B29" s="16" t="s">
        <v>261</v>
      </c>
      <c r="C29" s="17" t="s">
        <v>50</v>
      </c>
      <c r="D29" s="17" t="s">
        <v>51</v>
      </c>
      <c r="E29" s="16">
        <v>1</v>
      </c>
      <c r="F29" s="16">
        <v>2</v>
      </c>
      <c r="G29" s="16">
        <v>2</v>
      </c>
      <c r="H29" s="16">
        <f t="shared" si="0"/>
        <v>5</v>
      </c>
      <c r="I29" s="8" t="s">
        <v>358</v>
      </c>
      <c r="J29" s="8"/>
      <c r="K29" s="3"/>
      <c r="L29" s="16"/>
      <c r="M29" s="1">
        <v>509400</v>
      </c>
      <c r="N29" s="1">
        <v>454900</v>
      </c>
      <c r="O29" s="1">
        <v>57.2</v>
      </c>
      <c r="P29" s="1">
        <v>77.400000000000006</v>
      </c>
      <c r="Q29" s="1">
        <v>0.96</v>
      </c>
    </row>
    <row r="30" spans="1:17" ht="15" customHeight="1" x14ac:dyDescent="0.2">
      <c r="A30" s="15">
        <v>27035</v>
      </c>
      <c r="B30" s="16" t="s">
        <v>261</v>
      </c>
      <c r="C30" s="17" t="s">
        <v>52</v>
      </c>
      <c r="D30" s="17" t="s">
        <v>53</v>
      </c>
      <c r="E30" s="16">
        <v>2</v>
      </c>
      <c r="F30" s="16">
        <v>2</v>
      </c>
      <c r="G30" s="16">
        <v>0</v>
      </c>
      <c r="H30" s="16">
        <f t="shared" si="0"/>
        <v>4</v>
      </c>
      <c r="I30" s="8"/>
      <c r="J30" s="8"/>
      <c r="K30" s="5" t="s">
        <v>336</v>
      </c>
      <c r="L30" s="16"/>
      <c r="M30" s="1">
        <v>401100</v>
      </c>
      <c r="N30" s="1">
        <v>445700</v>
      </c>
      <c r="O30" s="1">
        <v>282.3</v>
      </c>
      <c r="P30" s="1">
        <v>199.8</v>
      </c>
      <c r="Q30" s="1">
        <v>0.37</v>
      </c>
    </row>
    <row r="31" spans="1:17" ht="15" customHeight="1" x14ac:dyDescent="0.2">
      <c r="A31" s="15">
        <v>27042</v>
      </c>
      <c r="B31" s="16" t="s">
        <v>261</v>
      </c>
      <c r="C31" s="17" t="s">
        <v>54</v>
      </c>
      <c r="D31" s="17" t="s">
        <v>55</v>
      </c>
      <c r="E31" s="16">
        <v>2</v>
      </c>
      <c r="F31" s="16">
        <v>2</v>
      </c>
      <c r="G31" s="16">
        <v>0</v>
      </c>
      <c r="H31" s="16">
        <f t="shared" si="0"/>
        <v>4</v>
      </c>
      <c r="I31" s="8"/>
      <c r="J31" s="8"/>
      <c r="K31" s="5" t="s">
        <v>337</v>
      </c>
      <c r="L31" s="16"/>
      <c r="M31" s="1">
        <v>470500</v>
      </c>
      <c r="N31" s="1">
        <v>485500</v>
      </c>
      <c r="O31" s="1">
        <v>59.2</v>
      </c>
      <c r="P31" s="1">
        <v>200.6</v>
      </c>
      <c r="Q31" s="1">
        <v>0.61</v>
      </c>
    </row>
    <row r="32" spans="1:17" ht="15" customHeight="1" x14ac:dyDescent="0.2">
      <c r="A32" s="15">
        <v>27047</v>
      </c>
      <c r="B32" s="16" t="s">
        <v>261</v>
      </c>
      <c r="C32" s="17" t="s">
        <v>56</v>
      </c>
      <c r="D32" s="17" t="s">
        <v>57</v>
      </c>
      <c r="E32" s="16">
        <v>2</v>
      </c>
      <c r="F32" s="16">
        <v>2</v>
      </c>
      <c r="G32" s="16">
        <v>1</v>
      </c>
      <c r="H32" s="16">
        <f t="shared" si="0"/>
        <v>5</v>
      </c>
      <c r="I32" s="8"/>
      <c r="J32" s="8"/>
      <c r="K32" s="5" t="s">
        <v>338</v>
      </c>
      <c r="L32" s="16"/>
      <c r="M32" s="1">
        <v>383300</v>
      </c>
      <c r="N32" s="1">
        <v>488300</v>
      </c>
      <c r="O32" s="1">
        <v>10.199999999999999</v>
      </c>
      <c r="P32" s="1">
        <v>431.9</v>
      </c>
      <c r="Q32" s="1">
        <v>0.18</v>
      </c>
    </row>
    <row r="33" spans="1:17" ht="15" customHeight="1" x14ac:dyDescent="0.2">
      <c r="A33" s="15">
        <v>27051</v>
      </c>
      <c r="B33" s="16" t="s">
        <v>261</v>
      </c>
      <c r="C33" s="17" t="s">
        <v>58</v>
      </c>
      <c r="D33" s="17" t="s">
        <v>59</v>
      </c>
      <c r="E33" s="16">
        <v>2</v>
      </c>
      <c r="F33" s="16">
        <v>2</v>
      </c>
      <c r="G33" s="16">
        <v>2</v>
      </c>
      <c r="H33" s="16">
        <f t="shared" si="0"/>
        <v>6</v>
      </c>
      <c r="I33" s="8"/>
      <c r="J33" s="8"/>
      <c r="K33" s="3" t="s">
        <v>306</v>
      </c>
      <c r="L33" s="16"/>
      <c r="M33" s="1">
        <v>428400</v>
      </c>
      <c r="N33" s="1">
        <v>451900</v>
      </c>
      <c r="O33" s="1">
        <v>8.1</v>
      </c>
      <c r="P33" s="1">
        <v>171</v>
      </c>
      <c r="Q33" s="1">
        <v>0.31</v>
      </c>
    </row>
    <row r="34" spans="1:17" ht="15" customHeight="1" x14ac:dyDescent="0.2">
      <c r="A34" s="15">
        <v>27071</v>
      </c>
      <c r="B34" s="16" t="s">
        <v>261</v>
      </c>
      <c r="C34" s="17" t="s">
        <v>60</v>
      </c>
      <c r="D34" s="17" t="s">
        <v>61</v>
      </c>
      <c r="E34" s="16">
        <v>1</v>
      </c>
      <c r="F34" s="16">
        <v>2</v>
      </c>
      <c r="G34" s="16">
        <v>0</v>
      </c>
      <c r="H34" s="16">
        <f t="shared" ref="H34:H65" si="1">SUM(E34:G34)</f>
        <v>3</v>
      </c>
      <c r="I34" s="8" t="s">
        <v>379</v>
      </c>
      <c r="J34" s="8"/>
      <c r="K34" s="5" t="s">
        <v>336</v>
      </c>
      <c r="L34" s="21" t="s">
        <v>380</v>
      </c>
      <c r="M34" s="1">
        <v>442500</v>
      </c>
      <c r="N34" s="1">
        <v>473300</v>
      </c>
      <c r="O34" s="1">
        <v>1363</v>
      </c>
      <c r="P34" s="1">
        <v>103.7</v>
      </c>
      <c r="Q34" s="1">
        <v>0.48</v>
      </c>
    </row>
    <row r="35" spans="1:17" ht="15" customHeight="1" x14ac:dyDescent="0.2">
      <c r="A35" s="15">
        <v>27073</v>
      </c>
      <c r="B35" s="16" t="s">
        <v>261</v>
      </c>
      <c r="C35" s="17" t="s">
        <v>279</v>
      </c>
      <c r="D35" s="17" t="s">
        <v>62</v>
      </c>
      <c r="E35" s="16">
        <v>2</v>
      </c>
      <c r="F35" s="16">
        <v>2</v>
      </c>
      <c r="G35" s="16">
        <v>2</v>
      </c>
      <c r="H35" s="16">
        <f t="shared" si="1"/>
        <v>6</v>
      </c>
      <c r="I35" s="8"/>
      <c r="J35" s="8"/>
      <c r="K35" s="3"/>
      <c r="L35" s="16"/>
      <c r="M35" s="1">
        <v>493600</v>
      </c>
      <c r="N35" s="1">
        <v>479500</v>
      </c>
      <c r="O35" s="1">
        <v>12.9</v>
      </c>
      <c r="P35" s="1">
        <v>61.4</v>
      </c>
      <c r="Q35" s="1">
        <v>0.91</v>
      </c>
    </row>
    <row r="36" spans="1:17" ht="15" customHeight="1" x14ac:dyDescent="0.2">
      <c r="A36" s="15">
        <v>27084</v>
      </c>
      <c r="B36" s="16" t="s">
        <v>261</v>
      </c>
      <c r="C36" s="17" t="s">
        <v>63</v>
      </c>
      <c r="D36" s="17" t="s">
        <v>64</v>
      </c>
      <c r="E36" s="16">
        <v>2</v>
      </c>
      <c r="F36" s="16">
        <v>2</v>
      </c>
      <c r="G36" s="16">
        <v>2</v>
      </c>
      <c r="H36" s="16">
        <f t="shared" si="1"/>
        <v>6</v>
      </c>
      <c r="J36" s="8"/>
      <c r="K36" s="3" t="s">
        <v>353</v>
      </c>
      <c r="L36" s="16"/>
      <c r="M36" s="1">
        <v>402000</v>
      </c>
      <c r="N36" s="1">
        <v>445300</v>
      </c>
      <c r="O36" s="1">
        <v>43.35</v>
      </c>
      <c r="P36" s="1">
        <v>268.8</v>
      </c>
      <c r="Q36" s="1">
        <v>0.35</v>
      </c>
    </row>
    <row r="37" spans="1:17" ht="15" customHeight="1" x14ac:dyDescent="0.2">
      <c r="A37" s="15">
        <v>28046</v>
      </c>
      <c r="B37" s="16" t="s">
        <v>366</v>
      </c>
      <c r="C37" s="17" t="s">
        <v>54</v>
      </c>
      <c r="D37" s="17" t="s">
        <v>65</v>
      </c>
      <c r="E37" s="16">
        <v>2</v>
      </c>
      <c r="F37" s="16">
        <v>2</v>
      </c>
      <c r="G37" s="16">
        <v>2</v>
      </c>
      <c r="H37" s="16">
        <f t="shared" si="1"/>
        <v>6</v>
      </c>
      <c r="I37" s="8"/>
      <c r="J37" s="8"/>
      <c r="K37" s="6"/>
      <c r="L37" s="16"/>
      <c r="M37" s="1">
        <v>414700</v>
      </c>
      <c r="N37" s="1">
        <v>351000</v>
      </c>
      <c r="O37" s="1">
        <v>83</v>
      </c>
      <c r="P37" s="1">
        <v>314.60000000000002</v>
      </c>
      <c r="Q37" s="1">
        <v>0.79</v>
      </c>
    </row>
    <row r="38" spans="1:17" ht="15" customHeight="1" x14ac:dyDescent="0.2">
      <c r="A38" s="15">
        <v>28072</v>
      </c>
      <c r="B38" s="16" t="s">
        <v>367</v>
      </c>
      <c r="C38" s="17" t="s">
        <v>66</v>
      </c>
      <c r="D38" s="17" t="s">
        <v>67</v>
      </c>
      <c r="E38" s="16">
        <v>1</v>
      </c>
      <c r="F38" s="16">
        <v>2</v>
      </c>
      <c r="G38" s="16">
        <v>1</v>
      </c>
      <c r="H38" s="16">
        <f t="shared" si="1"/>
        <v>4</v>
      </c>
      <c r="I38" s="8" t="s">
        <v>308</v>
      </c>
      <c r="J38" s="8"/>
      <c r="K38" s="5" t="s">
        <v>307</v>
      </c>
      <c r="L38" s="16"/>
      <c r="M38" s="1">
        <v>471500</v>
      </c>
      <c r="N38" s="1">
        <v>353900</v>
      </c>
      <c r="O38" s="1">
        <v>46.2</v>
      </c>
      <c r="P38" s="1">
        <v>63.6</v>
      </c>
      <c r="Q38" s="1">
        <v>0.7</v>
      </c>
    </row>
    <row r="39" spans="1:17" ht="15" customHeight="1" x14ac:dyDescent="0.2">
      <c r="A39" s="15">
        <v>29003</v>
      </c>
      <c r="B39" s="16" t="s">
        <v>262</v>
      </c>
      <c r="C39" s="17" t="s">
        <v>68</v>
      </c>
      <c r="D39" s="17" t="s">
        <v>69</v>
      </c>
      <c r="E39" s="16">
        <v>1</v>
      </c>
      <c r="F39" s="16">
        <v>2</v>
      </c>
      <c r="G39" s="16">
        <v>1</v>
      </c>
      <c r="H39" s="16">
        <f t="shared" si="1"/>
        <v>4</v>
      </c>
      <c r="I39" s="8" t="s">
        <v>311</v>
      </c>
      <c r="J39" s="8"/>
      <c r="K39" s="5" t="s">
        <v>339</v>
      </c>
      <c r="L39" s="16"/>
      <c r="M39" s="1">
        <v>533700</v>
      </c>
      <c r="N39" s="1">
        <v>387900</v>
      </c>
      <c r="O39" s="1">
        <v>55.2</v>
      </c>
      <c r="P39" s="1">
        <v>89.2</v>
      </c>
      <c r="Q39" s="1">
        <v>0.9</v>
      </c>
    </row>
    <row r="40" spans="1:17" ht="15" customHeight="1" x14ac:dyDescent="0.2">
      <c r="A40" s="15">
        <v>29009</v>
      </c>
      <c r="B40" s="16" t="s">
        <v>262</v>
      </c>
      <c r="C40" s="17" t="s">
        <v>70</v>
      </c>
      <c r="D40" s="17" t="s">
        <v>71</v>
      </c>
      <c r="E40" s="16">
        <v>2</v>
      </c>
      <c r="F40" s="16">
        <v>2</v>
      </c>
      <c r="G40" s="16">
        <v>1</v>
      </c>
      <c r="H40" s="16">
        <f t="shared" si="1"/>
        <v>5</v>
      </c>
      <c r="I40" s="8"/>
      <c r="J40" s="8"/>
      <c r="K40" s="5" t="s">
        <v>338</v>
      </c>
      <c r="L40" s="16"/>
      <c r="M40" s="1">
        <v>503200</v>
      </c>
      <c r="N40" s="1">
        <v>387500</v>
      </c>
      <c r="O40" s="1">
        <v>27.2</v>
      </c>
      <c r="P40" s="1">
        <v>25.9</v>
      </c>
      <c r="Q40" s="1">
        <v>0.52</v>
      </c>
    </row>
    <row r="41" spans="1:17" ht="15" customHeight="1" x14ac:dyDescent="0.2">
      <c r="A41" s="18">
        <v>30004</v>
      </c>
      <c r="B41" s="16" t="s">
        <v>262</v>
      </c>
      <c r="C41" s="17" t="s">
        <v>280</v>
      </c>
      <c r="D41" s="17" t="s">
        <v>298</v>
      </c>
      <c r="E41" s="16">
        <v>1</v>
      </c>
      <c r="F41" s="16">
        <v>2</v>
      </c>
      <c r="G41" s="16">
        <v>2</v>
      </c>
      <c r="H41" s="16">
        <f t="shared" si="1"/>
        <v>5</v>
      </c>
      <c r="I41" s="11" t="s">
        <v>311</v>
      </c>
      <c r="J41" s="8"/>
      <c r="K41" s="5"/>
      <c r="L41" s="16"/>
      <c r="M41" s="1">
        <v>540200</v>
      </c>
      <c r="N41" s="1">
        <v>367600</v>
      </c>
      <c r="O41" s="1">
        <v>61.6</v>
      </c>
      <c r="P41" s="1">
        <v>60.6</v>
      </c>
      <c r="Q41" s="1">
        <v>0.65</v>
      </c>
    </row>
    <row r="42" spans="1:17" ht="15" customHeight="1" x14ac:dyDescent="0.2">
      <c r="A42" s="15">
        <v>30012</v>
      </c>
      <c r="B42" s="16" t="s">
        <v>262</v>
      </c>
      <c r="C42" s="17" t="s">
        <v>281</v>
      </c>
      <c r="D42" s="17" t="s">
        <v>72</v>
      </c>
      <c r="E42" s="16">
        <v>2</v>
      </c>
      <c r="F42" s="16">
        <v>2</v>
      </c>
      <c r="G42" s="16">
        <v>1</v>
      </c>
      <c r="H42" s="16">
        <f t="shared" si="1"/>
        <v>5</v>
      </c>
      <c r="I42" s="8"/>
      <c r="J42" s="8"/>
      <c r="K42" s="5" t="s">
        <v>340</v>
      </c>
      <c r="L42" s="16"/>
      <c r="M42" s="1">
        <v>512700</v>
      </c>
      <c r="N42" s="1">
        <v>373900</v>
      </c>
      <c r="O42" s="1">
        <v>37.4</v>
      </c>
      <c r="P42" s="1">
        <v>53.7</v>
      </c>
      <c r="Q42" s="1">
        <v>0.45</v>
      </c>
    </row>
    <row r="43" spans="1:17" ht="15" customHeight="1" x14ac:dyDescent="0.2">
      <c r="A43" s="15">
        <v>30015</v>
      </c>
      <c r="B43" s="16" t="s">
        <v>262</v>
      </c>
      <c r="C43" s="17" t="s">
        <v>282</v>
      </c>
      <c r="D43" s="17" t="s">
        <v>73</v>
      </c>
      <c r="E43" s="16">
        <v>2</v>
      </c>
      <c r="F43" s="16">
        <v>2</v>
      </c>
      <c r="G43" s="16">
        <v>1</v>
      </c>
      <c r="H43" s="16">
        <f t="shared" si="1"/>
        <v>5</v>
      </c>
      <c r="I43" s="8"/>
      <c r="J43" s="8"/>
      <c r="K43" s="5" t="s">
        <v>338</v>
      </c>
      <c r="L43" s="16"/>
      <c r="M43" s="1">
        <v>492500</v>
      </c>
      <c r="N43" s="1">
        <v>329700</v>
      </c>
      <c r="O43" s="1">
        <v>50.5</v>
      </c>
      <c r="P43" s="1">
        <v>131.19999999999999</v>
      </c>
      <c r="Q43" s="1">
        <v>0.89</v>
      </c>
    </row>
    <row r="44" spans="1:17" ht="15" customHeight="1" x14ac:dyDescent="0.2">
      <c r="A44" s="15">
        <v>31023</v>
      </c>
      <c r="B44" s="16" t="s">
        <v>262</v>
      </c>
      <c r="C44" s="17" t="s">
        <v>74</v>
      </c>
      <c r="D44" s="17" t="s">
        <v>75</v>
      </c>
      <c r="E44" s="16">
        <v>2</v>
      </c>
      <c r="F44" s="16">
        <v>2</v>
      </c>
      <c r="G44" s="16">
        <v>1</v>
      </c>
      <c r="H44" s="16">
        <f t="shared" si="1"/>
        <v>5</v>
      </c>
      <c r="I44" s="8"/>
      <c r="J44" s="8"/>
      <c r="K44" s="5" t="s">
        <v>338</v>
      </c>
      <c r="L44" s="16"/>
      <c r="M44" s="1">
        <v>496600</v>
      </c>
      <c r="N44" s="1">
        <v>325800</v>
      </c>
      <c r="O44" s="1">
        <v>4.4000000000000004</v>
      </c>
      <c r="P44" s="1">
        <v>109.9</v>
      </c>
      <c r="Q44" s="1">
        <v>0.12</v>
      </c>
    </row>
    <row r="45" spans="1:17" ht="15" customHeight="1" x14ac:dyDescent="0.2">
      <c r="A45" s="15">
        <v>32003</v>
      </c>
      <c r="B45" s="16" t="s">
        <v>262</v>
      </c>
      <c r="C45" s="17" t="s">
        <v>283</v>
      </c>
      <c r="D45" s="17" t="s">
        <v>76</v>
      </c>
      <c r="E45" s="16">
        <v>2</v>
      </c>
      <c r="F45" s="16">
        <v>2</v>
      </c>
      <c r="G45" s="16">
        <v>1</v>
      </c>
      <c r="H45" s="16">
        <f t="shared" si="1"/>
        <v>5</v>
      </c>
      <c r="I45" s="8"/>
      <c r="J45" s="8"/>
      <c r="K45" s="5" t="s">
        <v>341</v>
      </c>
      <c r="L45" s="16"/>
      <c r="M45" s="1">
        <v>498400</v>
      </c>
      <c r="N45" s="1">
        <v>279800</v>
      </c>
      <c r="O45" s="1">
        <v>74.3</v>
      </c>
      <c r="P45" s="1">
        <v>89.9</v>
      </c>
      <c r="Q45" s="1">
        <v>0.47</v>
      </c>
    </row>
    <row r="46" spans="1:17" ht="15" customHeight="1" x14ac:dyDescent="0.2">
      <c r="A46" s="15">
        <v>33018</v>
      </c>
      <c r="B46" s="16" t="s">
        <v>368</v>
      </c>
      <c r="C46" s="17" t="s">
        <v>77</v>
      </c>
      <c r="D46" s="17" t="s">
        <v>78</v>
      </c>
      <c r="E46" s="16">
        <v>2</v>
      </c>
      <c r="F46" s="16">
        <v>2</v>
      </c>
      <c r="G46" s="16">
        <v>1</v>
      </c>
      <c r="H46" s="16">
        <f t="shared" si="1"/>
        <v>5</v>
      </c>
      <c r="I46" s="8"/>
      <c r="J46" s="8"/>
      <c r="K46" s="12" t="s">
        <v>342</v>
      </c>
      <c r="L46" s="16"/>
      <c r="M46" s="1">
        <v>471100</v>
      </c>
      <c r="N46" s="1">
        <v>248700</v>
      </c>
      <c r="O46" s="1">
        <v>138.1</v>
      </c>
      <c r="P46" s="1">
        <v>133.30000000000001</v>
      </c>
      <c r="Q46" s="1">
        <v>0.54</v>
      </c>
    </row>
    <row r="47" spans="1:17" ht="15" customHeight="1" x14ac:dyDescent="0.2">
      <c r="A47" s="15">
        <v>33019</v>
      </c>
      <c r="B47" s="16" t="s">
        <v>368</v>
      </c>
      <c r="C47" s="17" t="s">
        <v>79</v>
      </c>
      <c r="D47" s="17" t="s">
        <v>80</v>
      </c>
      <c r="E47" s="16">
        <v>0</v>
      </c>
      <c r="F47" s="16">
        <v>2</v>
      </c>
      <c r="G47" s="16">
        <v>2</v>
      </c>
      <c r="H47" s="16">
        <f t="shared" si="1"/>
        <v>4</v>
      </c>
      <c r="I47" s="8" t="s">
        <v>312</v>
      </c>
      <c r="J47" s="8"/>
      <c r="K47" s="6"/>
      <c r="L47" s="16"/>
      <c r="M47" s="1">
        <v>588000</v>
      </c>
      <c r="N47" s="1">
        <v>283000</v>
      </c>
      <c r="O47" s="1">
        <v>316</v>
      </c>
      <c r="P47" s="1">
        <v>38.4</v>
      </c>
      <c r="Q47" s="1">
        <v>0.78</v>
      </c>
    </row>
    <row r="48" spans="1:17" ht="15" customHeight="1" x14ac:dyDescent="0.2">
      <c r="A48" s="15">
        <v>33029</v>
      </c>
      <c r="B48" s="16" t="s">
        <v>368</v>
      </c>
      <c r="C48" s="17" t="s">
        <v>81</v>
      </c>
      <c r="D48" s="17" t="s">
        <v>82</v>
      </c>
      <c r="E48" s="16">
        <v>1</v>
      </c>
      <c r="F48" s="16">
        <v>2</v>
      </c>
      <c r="G48" s="16">
        <v>2</v>
      </c>
      <c r="H48" s="16">
        <f t="shared" si="1"/>
        <v>5</v>
      </c>
      <c r="I48" s="8" t="s">
        <v>358</v>
      </c>
      <c r="J48" s="8"/>
      <c r="K48" s="6"/>
      <c r="L48" s="16"/>
      <c r="M48" s="1">
        <v>571600</v>
      </c>
      <c r="N48" s="1">
        <v>300600</v>
      </c>
      <c r="O48" s="1">
        <v>98.8</v>
      </c>
      <c r="P48" s="1">
        <v>19.8</v>
      </c>
      <c r="Q48" s="1">
        <v>0.85</v>
      </c>
    </row>
    <row r="49" spans="1:17" ht="15" customHeight="1" x14ac:dyDescent="0.2">
      <c r="A49" s="15">
        <v>34011</v>
      </c>
      <c r="B49" s="16" t="s">
        <v>368</v>
      </c>
      <c r="C49" s="17" t="s">
        <v>83</v>
      </c>
      <c r="D49" s="17" t="s">
        <v>84</v>
      </c>
      <c r="E49" s="16">
        <v>1</v>
      </c>
      <c r="F49" s="16">
        <v>2</v>
      </c>
      <c r="G49" s="16">
        <v>1</v>
      </c>
      <c r="H49" s="16">
        <f t="shared" si="1"/>
        <v>4</v>
      </c>
      <c r="I49" s="8" t="s">
        <v>313</v>
      </c>
      <c r="J49" s="8"/>
      <c r="K49" s="5" t="s">
        <v>338</v>
      </c>
      <c r="L49" s="16"/>
      <c r="M49" s="1">
        <v>591900</v>
      </c>
      <c r="N49" s="1">
        <v>329300</v>
      </c>
      <c r="O49" s="1">
        <v>161.9</v>
      </c>
      <c r="P49" s="1">
        <v>62.5</v>
      </c>
      <c r="Q49" s="1">
        <v>0.82</v>
      </c>
    </row>
    <row r="50" spans="1:17" ht="15" customHeight="1" x14ac:dyDescent="0.2">
      <c r="A50" s="18">
        <v>36003</v>
      </c>
      <c r="B50" s="16" t="s">
        <v>368</v>
      </c>
      <c r="C50" s="17" t="s">
        <v>284</v>
      </c>
      <c r="D50" s="17" t="s">
        <v>299</v>
      </c>
      <c r="E50" s="16">
        <v>1</v>
      </c>
      <c r="F50" s="16">
        <v>2</v>
      </c>
      <c r="G50" s="16">
        <v>2</v>
      </c>
      <c r="H50" s="16">
        <f t="shared" si="1"/>
        <v>5</v>
      </c>
      <c r="I50" s="11" t="s">
        <v>314</v>
      </c>
      <c r="J50" s="8"/>
      <c r="K50" s="5"/>
      <c r="L50" s="16"/>
      <c r="M50" s="1">
        <v>598500</v>
      </c>
      <c r="N50" s="1">
        <v>237900</v>
      </c>
      <c r="O50" s="1">
        <v>53.9</v>
      </c>
      <c r="P50" s="1">
        <v>62.1</v>
      </c>
      <c r="Q50" s="1">
        <v>0.62</v>
      </c>
    </row>
    <row r="51" spans="1:17" ht="15" customHeight="1" x14ac:dyDescent="0.2">
      <c r="A51" s="15">
        <v>36009</v>
      </c>
      <c r="B51" s="16" t="s">
        <v>368</v>
      </c>
      <c r="C51" s="17" t="s">
        <v>85</v>
      </c>
      <c r="D51" s="17" t="s">
        <v>86</v>
      </c>
      <c r="E51" s="16">
        <v>2</v>
      </c>
      <c r="F51" s="16">
        <v>2</v>
      </c>
      <c r="G51" s="16">
        <v>1</v>
      </c>
      <c r="H51" s="16">
        <f t="shared" si="1"/>
        <v>5</v>
      </c>
      <c r="I51" s="8"/>
      <c r="J51" s="8"/>
      <c r="K51" s="5" t="s">
        <v>307</v>
      </c>
      <c r="L51" s="16"/>
      <c r="M51" s="1">
        <v>591400</v>
      </c>
      <c r="N51" s="1">
        <v>252500</v>
      </c>
      <c r="O51" s="1">
        <v>25.7</v>
      </c>
      <c r="P51" s="1">
        <v>88.4</v>
      </c>
      <c r="Q51" s="1">
        <v>0.32</v>
      </c>
    </row>
    <row r="52" spans="1:17" ht="15" customHeight="1" x14ac:dyDescent="0.2">
      <c r="A52" s="15">
        <v>36010</v>
      </c>
      <c r="B52" s="16" t="s">
        <v>368</v>
      </c>
      <c r="C52" s="17" t="s">
        <v>285</v>
      </c>
      <c r="D52" s="17" t="s">
        <v>87</v>
      </c>
      <c r="E52" s="16">
        <v>2</v>
      </c>
      <c r="F52" s="16">
        <v>2</v>
      </c>
      <c r="G52" s="16">
        <v>2</v>
      </c>
      <c r="H52" s="16">
        <f t="shared" si="1"/>
        <v>6</v>
      </c>
      <c r="I52" s="8"/>
      <c r="J52" s="8"/>
      <c r="K52" s="6"/>
      <c r="L52" s="16"/>
      <c r="M52" s="1">
        <v>568900</v>
      </c>
      <c r="N52" s="1">
        <v>241800</v>
      </c>
      <c r="O52" s="1">
        <v>28.3</v>
      </c>
      <c r="P52" s="1">
        <v>97.7</v>
      </c>
      <c r="Q52" s="1">
        <v>0.23</v>
      </c>
    </row>
    <row r="53" spans="1:17" ht="15" customHeight="1" x14ac:dyDescent="0.2">
      <c r="A53" s="15">
        <v>37005</v>
      </c>
      <c r="B53" s="16" t="s">
        <v>368</v>
      </c>
      <c r="C53" s="17" t="s">
        <v>88</v>
      </c>
      <c r="D53" s="17" t="s">
        <v>89</v>
      </c>
      <c r="E53" s="16">
        <v>1</v>
      </c>
      <c r="F53" s="16">
        <v>2</v>
      </c>
      <c r="G53" s="16">
        <v>1</v>
      </c>
      <c r="H53" s="16">
        <f t="shared" si="1"/>
        <v>4</v>
      </c>
      <c r="I53" s="11" t="s">
        <v>314</v>
      </c>
      <c r="J53" s="8"/>
      <c r="K53" s="5" t="s">
        <v>343</v>
      </c>
      <c r="L53" s="16"/>
      <c r="M53" s="1">
        <v>596200</v>
      </c>
      <c r="N53" s="1">
        <v>226100</v>
      </c>
      <c r="O53" s="1">
        <v>238.2</v>
      </c>
      <c r="P53" s="1">
        <v>67.8</v>
      </c>
      <c r="Q53" s="1">
        <v>0.52</v>
      </c>
    </row>
    <row r="54" spans="1:17" ht="15" customHeight="1" x14ac:dyDescent="0.2">
      <c r="A54" s="15">
        <v>38026</v>
      </c>
      <c r="B54" s="16" t="s">
        <v>263</v>
      </c>
      <c r="C54" s="17" t="s">
        <v>286</v>
      </c>
      <c r="D54" s="17" t="s">
        <v>90</v>
      </c>
      <c r="E54" s="16">
        <v>2</v>
      </c>
      <c r="F54" s="16">
        <v>2</v>
      </c>
      <c r="G54" s="16">
        <v>1</v>
      </c>
      <c r="H54" s="16">
        <f t="shared" si="1"/>
        <v>5</v>
      </c>
      <c r="I54" s="8"/>
      <c r="J54" s="8"/>
      <c r="K54" s="10" t="s">
        <v>307</v>
      </c>
      <c r="L54" s="16"/>
      <c r="M54" s="1">
        <v>549500</v>
      </c>
      <c r="N54" s="1">
        <v>212700</v>
      </c>
      <c r="O54" s="1">
        <v>54.6</v>
      </c>
      <c r="P54" s="1">
        <v>80.8</v>
      </c>
      <c r="Q54" s="1">
        <v>0.42</v>
      </c>
    </row>
    <row r="55" spans="1:17" ht="15" customHeight="1" x14ac:dyDescent="0.2">
      <c r="A55" s="15">
        <v>39017</v>
      </c>
      <c r="B55" s="16" t="s">
        <v>369</v>
      </c>
      <c r="C55" s="17" t="s">
        <v>91</v>
      </c>
      <c r="D55" s="17" t="s">
        <v>92</v>
      </c>
      <c r="E55" s="16">
        <v>2</v>
      </c>
      <c r="F55" s="16">
        <v>2</v>
      </c>
      <c r="G55" s="16">
        <v>0</v>
      </c>
      <c r="H55" s="16">
        <f t="shared" si="1"/>
        <v>4</v>
      </c>
      <c r="I55" s="8"/>
      <c r="J55" s="8"/>
      <c r="K55" s="5" t="s">
        <v>336</v>
      </c>
      <c r="L55" s="16"/>
      <c r="M55" s="1">
        <v>468100</v>
      </c>
      <c r="N55" s="1">
        <v>221100</v>
      </c>
      <c r="O55" s="1">
        <v>18.8</v>
      </c>
      <c r="P55" s="1">
        <v>84</v>
      </c>
      <c r="Q55" s="1">
        <v>0.17</v>
      </c>
    </row>
    <row r="56" spans="1:17" ht="15" customHeight="1" x14ac:dyDescent="0.2">
      <c r="A56" s="15">
        <v>39019</v>
      </c>
      <c r="B56" s="16" t="s">
        <v>369</v>
      </c>
      <c r="C56" s="17" t="s">
        <v>93</v>
      </c>
      <c r="D56" s="17" t="s">
        <v>94</v>
      </c>
      <c r="E56" s="16">
        <v>2</v>
      </c>
      <c r="F56" s="16">
        <v>2</v>
      </c>
      <c r="G56" s="16">
        <v>0</v>
      </c>
      <c r="H56" s="16">
        <f t="shared" si="1"/>
        <v>4</v>
      </c>
      <c r="I56" s="8"/>
      <c r="J56" s="8"/>
      <c r="K56" s="5" t="s">
        <v>344</v>
      </c>
      <c r="L56" s="16"/>
      <c r="M56" s="1">
        <v>447000</v>
      </c>
      <c r="N56" s="1">
        <v>168200</v>
      </c>
      <c r="O56" s="1">
        <v>234.1</v>
      </c>
      <c r="P56" s="1">
        <v>165.5</v>
      </c>
      <c r="Q56" s="1">
        <v>0.97</v>
      </c>
    </row>
    <row r="57" spans="1:17" ht="15" customHeight="1" x14ac:dyDescent="0.2">
      <c r="A57" s="15">
        <v>39020</v>
      </c>
      <c r="B57" s="16" t="s">
        <v>369</v>
      </c>
      <c r="C57" s="17" t="s">
        <v>95</v>
      </c>
      <c r="D57" s="17" t="s">
        <v>96</v>
      </c>
      <c r="E57" s="16">
        <v>2</v>
      </c>
      <c r="F57" s="16">
        <v>2</v>
      </c>
      <c r="G57" s="16">
        <v>2</v>
      </c>
      <c r="H57" s="16">
        <f t="shared" si="1"/>
        <v>6</v>
      </c>
      <c r="I57" s="8"/>
      <c r="J57" s="8"/>
      <c r="K57" s="6"/>
      <c r="L57" s="16"/>
      <c r="M57" s="1">
        <v>412100</v>
      </c>
      <c r="N57" s="1">
        <v>206200</v>
      </c>
      <c r="O57" s="1">
        <v>106.7</v>
      </c>
      <c r="P57" s="1">
        <v>193.6</v>
      </c>
      <c r="Q57" s="1">
        <v>0.93</v>
      </c>
    </row>
    <row r="58" spans="1:17" ht="15" customHeight="1" x14ac:dyDescent="0.2">
      <c r="A58" s="15">
        <v>39025</v>
      </c>
      <c r="B58" s="16" t="s">
        <v>369</v>
      </c>
      <c r="C58" s="17" t="s">
        <v>97</v>
      </c>
      <c r="D58" s="17" t="s">
        <v>98</v>
      </c>
      <c r="E58" s="16">
        <v>2</v>
      </c>
      <c r="F58" s="16">
        <v>2</v>
      </c>
      <c r="G58" s="16">
        <v>2</v>
      </c>
      <c r="H58" s="16">
        <f t="shared" si="1"/>
        <v>6</v>
      </c>
      <c r="I58" s="8"/>
      <c r="J58" s="8"/>
      <c r="K58" s="6"/>
      <c r="L58" s="16"/>
      <c r="M58" s="1">
        <v>456800</v>
      </c>
      <c r="N58" s="1">
        <v>164800</v>
      </c>
      <c r="O58" s="1">
        <v>147.6</v>
      </c>
      <c r="P58" s="1">
        <v>113.3</v>
      </c>
      <c r="Q58" s="1">
        <v>0.53</v>
      </c>
    </row>
    <row r="59" spans="1:17" ht="15" customHeight="1" x14ac:dyDescent="0.2">
      <c r="A59" s="15">
        <v>39028</v>
      </c>
      <c r="B59" s="16" t="s">
        <v>369</v>
      </c>
      <c r="C59" s="17" t="s">
        <v>99</v>
      </c>
      <c r="D59" s="17" t="s">
        <v>100</v>
      </c>
      <c r="E59" s="16">
        <v>2</v>
      </c>
      <c r="F59" s="16">
        <v>2</v>
      </c>
      <c r="G59" s="16">
        <v>2</v>
      </c>
      <c r="H59" s="16">
        <f t="shared" si="1"/>
        <v>6</v>
      </c>
      <c r="I59" s="8"/>
      <c r="J59" s="8"/>
      <c r="K59" s="6"/>
      <c r="L59" s="16"/>
      <c r="M59" s="1">
        <v>432100</v>
      </c>
      <c r="N59" s="1">
        <v>168500</v>
      </c>
      <c r="O59" s="1">
        <v>101.3</v>
      </c>
      <c r="P59" s="1">
        <v>155.9</v>
      </c>
      <c r="Q59" s="1">
        <v>0.95</v>
      </c>
    </row>
    <row r="60" spans="1:17" ht="15" customHeight="1" x14ac:dyDescent="0.2">
      <c r="A60" s="15">
        <v>39034</v>
      </c>
      <c r="B60" s="16" t="s">
        <v>369</v>
      </c>
      <c r="C60" s="17" t="s">
        <v>101</v>
      </c>
      <c r="D60" s="17" t="s">
        <v>102</v>
      </c>
      <c r="E60" s="16">
        <v>2</v>
      </c>
      <c r="F60" s="16">
        <v>2</v>
      </c>
      <c r="G60" s="16">
        <v>1</v>
      </c>
      <c r="H60" s="16">
        <f t="shared" si="1"/>
        <v>5</v>
      </c>
      <c r="I60" s="8"/>
      <c r="J60" s="8"/>
      <c r="K60" s="12" t="s">
        <v>345</v>
      </c>
      <c r="L60" s="16"/>
      <c r="M60" s="1">
        <v>444800</v>
      </c>
      <c r="N60" s="1">
        <v>209900</v>
      </c>
      <c r="O60" s="1">
        <v>430</v>
      </c>
      <c r="P60" s="1">
        <v>135.5</v>
      </c>
      <c r="Q60" s="1">
        <v>0.71</v>
      </c>
    </row>
    <row r="61" spans="1:17" ht="15" customHeight="1" x14ac:dyDescent="0.2">
      <c r="A61" s="15">
        <v>39065</v>
      </c>
      <c r="B61" s="16" t="s">
        <v>369</v>
      </c>
      <c r="C61" s="17" t="s">
        <v>287</v>
      </c>
      <c r="D61" s="17" t="s">
        <v>103</v>
      </c>
      <c r="E61" s="16">
        <v>2</v>
      </c>
      <c r="F61" s="16">
        <v>2</v>
      </c>
      <c r="G61" s="16">
        <v>2</v>
      </c>
      <c r="H61" s="16">
        <f t="shared" si="1"/>
        <v>6</v>
      </c>
      <c r="I61" s="8"/>
      <c r="J61" s="8"/>
      <c r="K61" s="5" t="s">
        <v>354</v>
      </c>
      <c r="L61" s="16"/>
      <c r="M61" s="1">
        <v>464200</v>
      </c>
      <c r="N61" s="1">
        <v>191600</v>
      </c>
      <c r="O61" s="1">
        <v>13.4</v>
      </c>
      <c r="P61" s="1">
        <v>133.4</v>
      </c>
      <c r="Q61" s="1">
        <v>0.98</v>
      </c>
    </row>
    <row r="62" spans="1:17" ht="15" customHeight="1" x14ac:dyDescent="0.2">
      <c r="A62" s="15">
        <v>39101</v>
      </c>
      <c r="B62" s="16" t="s">
        <v>369</v>
      </c>
      <c r="C62" s="17" t="s">
        <v>104</v>
      </c>
      <c r="D62" s="17" t="s">
        <v>105</v>
      </c>
      <c r="E62" s="16">
        <v>2</v>
      </c>
      <c r="F62" s="16">
        <v>2</v>
      </c>
      <c r="G62" s="16">
        <v>2</v>
      </c>
      <c r="H62" s="16">
        <f t="shared" si="1"/>
        <v>6</v>
      </c>
      <c r="I62" s="8"/>
      <c r="J62" s="8"/>
      <c r="K62" s="6"/>
      <c r="L62" s="16"/>
      <c r="M62" s="1">
        <v>428900</v>
      </c>
      <c r="N62" s="1">
        <v>171700</v>
      </c>
      <c r="O62" s="1">
        <v>53.1</v>
      </c>
      <c r="P62" s="1">
        <v>187</v>
      </c>
      <c r="Q62" s="1">
        <v>0.96</v>
      </c>
    </row>
    <row r="63" spans="1:17" ht="15" customHeight="1" x14ac:dyDescent="0.2">
      <c r="A63" s="15">
        <v>40005</v>
      </c>
      <c r="B63" s="16" t="s">
        <v>264</v>
      </c>
      <c r="C63" s="17" t="s">
        <v>106</v>
      </c>
      <c r="D63" s="17" t="s">
        <v>107</v>
      </c>
      <c r="E63" s="16">
        <v>0</v>
      </c>
      <c r="F63" s="16">
        <v>2</v>
      </c>
      <c r="G63" s="16">
        <v>2</v>
      </c>
      <c r="H63" s="16">
        <f t="shared" si="1"/>
        <v>4</v>
      </c>
      <c r="I63" s="8" t="s">
        <v>316</v>
      </c>
      <c r="J63" s="8"/>
      <c r="K63" s="6"/>
      <c r="L63" s="16"/>
      <c r="M63" s="1">
        <v>575900</v>
      </c>
      <c r="N63" s="1">
        <v>147800</v>
      </c>
      <c r="O63" s="1">
        <v>277.10000000000002</v>
      </c>
      <c r="P63" s="1">
        <v>38.799999999999997</v>
      </c>
      <c r="Q63" s="1">
        <v>0.23</v>
      </c>
    </row>
    <row r="64" spans="1:17" ht="15" customHeight="1" x14ac:dyDescent="0.2">
      <c r="A64" s="15">
        <v>40011</v>
      </c>
      <c r="B64" s="16" t="s">
        <v>264</v>
      </c>
      <c r="C64" s="17" t="s">
        <v>108</v>
      </c>
      <c r="D64" s="17" t="s">
        <v>109</v>
      </c>
      <c r="E64" s="16">
        <v>1</v>
      </c>
      <c r="F64" s="16">
        <v>2</v>
      </c>
      <c r="G64" s="16">
        <v>2</v>
      </c>
      <c r="H64" s="16">
        <f t="shared" si="1"/>
        <v>5</v>
      </c>
      <c r="I64" s="8" t="s">
        <v>317</v>
      </c>
      <c r="J64" s="8"/>
      <c r="K64" s="6"/>
      <c r="L64" s="16"/>
      <c r="M64" s="1">
        <v>611500</v>
      </c>
      <c r="N64" s="1">
        <v>155400</v>
      </c>
      <c r="O64" s="1">
        <v>345</v>
      </c>
      <c r="P64" s="1">
        <v>75</v>
      </c>
      <c r="Q64" s="1">
        <v>0.7</v>
      </c>
    </row>
    <row r="65" spans="1:17" ht="15" customHeight="1" x14ac:dyDescent="0.2">
      <c r="A65" s="15">
        <v>41022</v>
      </c>
      <c r="B65" s="16" t="s">
        <v>265</v>
      </c>
      <c r="C65" s="17" t="s">
        <v>110</v>
      </c>
      <c r="D65" s="17" t="s">
        <v>111</v>
      </c>
      <c r="E65" s="16">
        <v>2</v>
      </c>
      <c r="F65" s="16">
        <v>2</v>
      </c>
      <c r="G65" s="16">
        <v>2</v>
      </c>
      <c r="H65" s="16">
        <f t="shared" si="1"/>
        <v>6</v>
      </c>
      <c r="I65" s="8"/>
      <c r="J65" s="8"/>
      <c r="K65" s="6"/>
      <c r="L65" s="16"/>
      <c r="M65" s="1">
        <v>493100</v>
      </c>
      <c r="N65" s="1">
        <v>122300</v>
      </c>
      <c r="O65" s="1">
        <v>52</v>
      </c>
      <c r="P65" s="1">
        <v>69.900000000000006</v>
      </c>
      <c r="Q65" s="1">
        <v>0.35</v>
      </c>
    </row>
    <row r="66" spans="1:17" ht="15" customHeight="1" x14ac:dyDescent="0.2">
      <c r="A66" s="15">
        <v>41025</v>
      </c>
      <c r="B66" s="16" t="s">
        <v>265</v>
      </c>
      <c r="C66" s="17" t="s">
        <v>288</v>
      </c>
      <c r="D66" s="17" t="s">
        <v>112</v>
      </c>
      <c r="E66" s="16">
        <v>1</v>
      </c>
      <c r="F66" s="16">
        <v>2</v>
      </c>
      <c r="G66" s="16">
        <v>0</v>
      </c>
      <c r="H66" s="16">
        <f t="shared" ref="H66:H97" si="2">SUM(E66:G66)</f>
        <v>3</v>
      </c>
      <c r="I66" s="8" t="s">
        <v>318</v>
      </c>
      <c r="J66" s="8"/>
      <c r="K66" s="5" t="s">
        <v>359</v>
      </c>
      <c r="L66" s="16"/>
      <c r="M66" s="1">
        <v>506000</v>
      </c>
      <c r="N66" s="1">
        <v>130900</v>
      </c>
      <c r="O66" s="1">
        <v>91.6</v>
      </c>
      <c r="P66" s="1">
        <v>59.9</v>
      </c>
      <c r="Q66" s="1">
        <v>0.22</v>
      </c>
    </row>
    <row r="67" spans="1:17" ht="15" customHeight="1" x14ac:dyDescent="0.2">
      <c r="A67" s="15">
        <v>41027</v>
      </c>
      <c r="B67" s="16" t="s">
        <v>265</v>
      </c>
      <c r="C67" s="17" t="s">
        <v>113</v>
      </c>
      <c r="D67" s="17" t="s">
        <v>114</v>
      </c>
      <c r="E67" s="16">
        <v>2</v>
      </c>
      <c r="F67" s="16">
        <v>2</v>
      </c>
      <c r="G67" s="16">
        <v>0</v>
      </c>
      <c r="H67" s="16">
        <f t="shared" si="2"/>
        <v>4</v>
      </c>
      <c r="I67" s="8"/>
      <c r="J67" s="8"/>
      <c r="K67" s="5" t="s">
        <v>346</v>
      </c>
      <c r="L67" s="16"/>
      <c r="M67" s="1">
        <v>477200</v>
      </c>
      <c r="N67" s="1">
        <v>127000</v>
      </c>
      <c r="O67" s="1">
        <v>37.200000000000003</v>
      </c>
      <c r="P67" s="1">
        <v>98.4</v>
      </c>
      <c r="Q67" s="1">
        <v>0.6</v>
      </c>
    </row>
    <row r="68" spans="1:17" ht="15" customHeight="1" x14ac:dyDescent="0.2">
      <c r="A68" s="15">
        <v>41029</v>
      </c>
      <c r="B68" s="16" t="s">
        <v>265</v>
      </c>
      <c r="C68" s="17" t="s">
        <v>115</v>
      </c>
      <c r="D68" s="17" t="s">
        <v>116</v>
      </c>
      <c r="E68" s="16">
        <v>2</v>
      </c>
      <c r="F68" s="16">
        <v>2</v>
      </c>
      <c r="G68" s="16">
        <v>1</v>
      </c>
      <c r="H68" s="16">
        <f t="shared" si="2"/>
        <v>5</v>
      </c>
      <c r="I68" s="8"/>
      <c r="J68" s="8"/>
      <c r="K68" s="5" t="s">
        <v>338</v>
      </c>
      <c r="L68" s="16"/>
      <c r="M68" s="1">
        <v>557600</v>
      </c>
      <c r="N68" s="1">
        <v>113000</v>
      </c>
      <c r="O68" s="1">
        <v>40.799999999999997</v>
      </c>
      <c r="P68" s="1">
        <v>58.2</v>
      </c>
      <c r="Q68" s="1">
        <v>0.37</v>
      </c>
    </row>
    <row r="69" spans="1:17" ht="15" customHeight="1" x14ac:dyDescent="0.2">
      <c r="A69" s="15">
        <v>42003</v>
      </c>
      <c r="B69" s="16" t="s">
        <v>265</v>
      </c>
      <c r="C69" s="17" t="s">
        <v>117</v>
      </c>
      <c r="D69" s="17" t="s">
        <v>118</v>
      </c>
      <c r="E69" s="16">
        <v>2</v>
      </c>
      <c r="F69" s="16">
        <v>1</v>
      </c>
      <c r="G69" s="16">
        <v>0</v>
      </c>
      <c r="H69" s="16">
        <f t="shared" si="2"/>
        <v>3</v>
      </c>
      <c r="J69" s="5" t="s">
        <v>347</v>
      </c>
      <c r="K69" s="5" t="s">
        <v>347</v>
      </c>
      <c r="L69" s="16"/>
      <c r="M69" s="1">
        <v>431800</v>
      </c>
      <c r="N69" s="1">
        <v>101900</v>
      </c>
      <c r="O69" s="1">
        <v>98.9</v>
      </c>
      <c r="P69" s="1">
        <v>41.6</v>
      </c>
      <c r="Q69" s="1">
        <v>0.35</v>
      </c>
    </row>
    <row r="70" spans="1:17" ht="15" customHeight="1" x14ac:dyDescent="0.2">
      <c r="A70" s="15">
        <v>42008</v>
      </c>
      <c r="B70" s="16" t="s">
        <v>265</v>
      </c>
      <c r="C70" s="17" t="s">
        <v>119</v>
      </c>
      <c r="D70" s="17" t="s">
        <v>120</v>
      </c>
      <c r="E70" s="16">
        <v>1</v>
      </c>
      <c r="F70" s="16">
        <v>2</v>
      </c>
      <c r="G70" s="16">
        <v>2</v>
      </c>
      <c r="H70" s="16">
        <f t="shared" si="2"/>
        <v>5</v>
      </c>
      <c r="I70" s="8" t="s">
        <v>320</v>
      </c>
      <c r="J70" s="8"/>
      <c r="K70" s="6"/>
      <c r="L70" s="16"/>
      <c r="M70" s="1">
        <v>457400</v>
      </c>
      <c r="N70" s="1">
        <v>132200</v>
      </c>
      <c r="O70" s="1">
        <v>75.099999999999994</v>
      </c>
      <c r="P70" s="1">
        <v>115</v>
      </c>
      <c r="Q70" s="1">
        <v>0.96</v>
      </c>
    </row>
    <row r="71" spans="1:17" ht="15" customHeight="1" x14ac:dyDescent="0.2">
      <c r="A71" s="15">
        <v>42010</v>
      </c>
      <c r="B71" s="16" t="s">
        <v>265</v>
      </c>
      <c r="C71" s="17" t="s">
        <v>121</v>
      </c>
      <c r="D71" s="17" t="s">
        <v>122</v>
      </c>
      <c r="E71" s="16">
        <v>0</v>
      </c>
      <c r="F71" s="16">
        <v>2</v>
      </c>
      <c r="G71" s="16">
        <v>2</v>
      </c>
      <c r="H71" s="16">
        <f t="shared" si="2"/>
        <v>4</v>
      </c>
      <c r="I71" s="8" t="s">
        <v>319</v>
      </c>
      <c r="J71" s="8"/>
      <c r="K71" s="6"/>
      <c r="L71" s="16"/>
      <c r="M71" s="1">
        <v>446100</v>
      </c>
      <c r="N71" s="1">
        <v>121100</v>
      </c>
      <c r="O71" s="1">
        <v>360</v>
      </c>
      <c r="P71" s="1">
        <v>107.2</v>
      </c>
      <c r="Q71" s="1">
        <v>0.96</v>
      </c>
    </row>
    <row r="72" spans="1:17" ht="15" customHeight="1" x14ac:dyDescent="0.2">
      <c r="A72" s="15">
        <v>42016</v>
      </c>
      <c r="B72" s="16" t="s">
        <v>265</v>
      </c>
      <c r="C72" s="17" t="s">
        <v>121</v>
      </c>
      <c r="D72" s="17" t="s">
        <v>123</v>
      </c>
      <c r="E72" s="16">
        <v>0</v>
      </c>
      <c r="F72" s="16">
        <v>2</v>
      </c>
      <c r="G72" s="16">
        <v>2</v>
      </c>
      <c r="H72" s="16">
        <f t="shared" si="2"/>
        <v>4</v>
      </c>
      <c r="I72" s="8" t="s">
        <v>319</v>
      </c>
      <c r="J72" s="8"/>
      <c r="K72" s="6"/>
      <c r="L72" s="16"/>
      <c r="M72" s="1">
        <v>451100</v>
      </c>
      <c r="N72" s="1">
        <v>132500</v>
      </c>
      <c r="O72" s="1">
        <v>236.8</v>
      </c>
      <c r="P72" s="1">
        <v>119.3</v>
      </c>
      <c r="Q72" s="1">
        <v>0.97</v>
      </c>
    </row>
    <row r="73" spans="1:17" ht="15" customHeight="1" x14ac:dyDescent="0.2">
      <c r="A73" s="15">
        <v>43014</v>
      </c>
      <c r="B73" s="16" t="s">
        <v>266</v>
      </c>
      <c r="C73" s="17" t="s">
        <v>124</v>
      </c>
      <c r="D73" s="17" t="s">
        <v>125</v>
      </c>
      <c r="E73" s="16">
        <v>2</v>
      </c>
      <c r="F73" s="16">
        <v>2</v>
      </c>
      <c r="G73" s="16">
        <v>2</v>
      </c>
      <c r="H73" s="16">
        <f t="shared" si="2"/>
        <v>6</v>
      </c>
      <c r="I73" s="8"/>
      <c r="J73" s="8"/>
      <c r="K73" s="6"/>
      <c r="L73" s="16"/>
      <c r="M73" s="1">
        <v>413400</v>
      </c>
      <c r="N73" s="1">
        <v>155900</v>
      </c>
      <c r="O73" s="1">
        <v>85.78</v>
      </c>
      <c r="P73" s="1">
        <v>139.19999999999999</v>
      </c>
      <c r="Q73" s="1">
        <v>0.89</v>
      </c>
    </row>
    <row r="74" spans="1:17" ht="15" customHeight="1" x14ac:dyDescent="0.2">
      <c r="A74" s="15">
        <v>44006</v>
      </c>
      <c r="B74" s="16" t="s">
        <v>266</v>
      </c>
      <c r="C74" s="17" t="s">
        <v>126</v>
      </c>
      <c r="D74" s="17" t="s">
        <v>127</v>
      </c>
      <c r="E74" s="16">
        <v>2</v>
      </c>
      <c r="F74" s="16">
        <v>2</v>
      </c>
      <c r="G74" s="16">
        <v>1</v>
      </c>
      <c r="H74" s="16">
        <f t="shared" si="2"/>
        <v>5</v>
      </c>
      <c r="I74" s="8"/>
      <c r="J74" s="8"/>
      <c r="K74" s="5" t="s">
        <v>345</v>
      </c>
      <c r="L74" s="16"/>
      <c r="M74" s="1">
        <v>363200</v>
      </c>
      <c r="N74" s="1">
        <v>99600</v>
      </c>
      <c r="O74" s="1">
        <v>12.4</v>
      </c>
      <c r="P74" s="1">
        <v>189.8</v>
      </c>
      <c r="Q74" s="1">
        <v>0.88</v>
      </c>
    </row>
    <row r="75" spans="1:17" ht="15" customHeight="1" x14ac:dyDescent="0.2">
      <c r="A75" s="15">
        <v>44009</v>
      </c>
      <c r="B75" s="16" t="s">
        <v>266</v>
      </c>
      <c r="C75" s="17" t="s">
        <v>128</v>
      </c>
      <c r="D75" s="17" t="s">
        <v>129</v>
      </c>
      <c r="E75" s="16">
        <v>0</v>
      </c>
      <c r="F75" s="16">
        <v>2</v>
      </c>
      <c r="G75" s="16">
        <v>2</v>
      </c>
      <c r="H75" s="16">
        <f t="shared" si="2"/>
        <v>4</v>
      </c>
      <c r="I75" s="8" t="s">
        <v>315</v>
      </c>
      <c r="J75" s="8"/>
      <c r="K75" s="6"/>
      <c r="L75" s="16"/>
      <c r="M75" s="1">
        <v>366600</v>
      </c>
      <c r="N75" s="1">
        <v>83900</v>
      </c>
      <c r="O75" s="1">
        <v>7</v>
      </c>
      <c r="P75" s="1">
        <v>102.5</v>
      </c>
      <c r="Q75" s="1">
        <v>0.94</v>
      </c>
    </row>
    <row r="76" spans="1:17" ht="15" customHeight="1" x14ac:dyDescent="0.2">
      <c r="A76" s="18">
        <v>45005</v>
      </c>
      <c r="B76" s="16" t="s">
        <v>267</v>
      </c>
      <c r="C76" s="17" t="s">
        <v>289</v>
      </c>
      <c r="D76" s="17" t="s">
        <v>300</v>
      </c>
      <c r="E76" s="16">
        <v>1</v>
      </c>
      <c r="F76" s="16">
        <v>2</v>
      </c>
      <c r="G76" s="16">
        <v>2</v>
      </c>
      <c r="H76" s="16">
        <f t="shared" si="2"/>
        <v>5</v>
      </c>
      <c r="I76" s="7" t="s">
        <v>321</v>
      </c>
      <c r="J76" s="8"/>
      <c r="K76" s="5"/>
      <c r="L76" s="16"/>
      <c r="M76" s="1">
        <v>308700</v>
      </c>
      <c r="N76" s="1">
        <v>88400</v>
      </c>
      <c r="O76" s="1">
        <v>202.5</v>
      </c>
      <c r="P76" s="1">
        <v>130.80000000000001</v>
      </c>
      <c r="Q76" s="1">
        <v>0.53</v>
      </c>
    </row>
    <row r="77" spans="1:17" ht="15" customHeight="1" x14ac:dyDescent="0.2">
      <c r="A77" s="15">
        <v>46003</v>
      </c>
      <c r="B77" s="16" t="s">
        <v>267</v>
      </c>
      <c r="C77" s="17" t="s">
        <v>130</v>
      </c>
      <c r="D77" s="17" t="s">
        <v>301</v>
      </c>
      <c r="E77" s="16">
        <v>0</v>
      </c>
      <c r="F77" s="16">
        <v>2</v>
      </c>
      <c r="G77" s="16">
        <v>2</v>
      </c>
      <c r="H77" s="16">
        <f t="shared" si="2"/>
        <v>4</v>
      </c>
      <c r="I77" s="8" t="s">
        <v>322</v>
      </c>
      <c r="J77" s="8"/>
      <c r="K77" s="6"/>
      <c r="L77" s="16"/>
      <c r="M77" s="1">
        <v>275100</v>
      </c>
      <c r="N77" s="1">
        <v>65800</v>
      </c>
      <c r="O77" s="1">
        <v>247.6</v>
      </c>
      <c r="P77" s="1">
        <v>347.3</v>
      </c>
      <c r="Q77" s="1">
        <v>0.52</v>
      </c>
    </row>
    <row r="78" spans="1:17" ht="15" customHeight="1" x14ac:dyDescent="0.2">
      <c r="A78" s="15">
        <v>46005</v>
      </c>
      <c r="B78" s="16" t="s">
        <v>267</v>
      </c>
      <c r="C78" s="17" t="s">
        <v>131</v>
      </c>
      <c r="D78" s="17" t="s">
        <v>132</v>
      </c>
      <c r="E78" s="16">
        <v>2</v>
      </c>
      <c r="F78" s="16">
        <v>2</v>
      </c>
      <c r="G78" s="16">
        <v>2</v>
      </c>
      <c r="H78" s="16">
        <f t="shared" si="2"/>
        <v>6</v>
      </c>
      <c r="I78" s="8"/>
      <c r="J78" s="8"/>
      <c r="K78" s="6"/>
      <c r="L78" s="16"/>
      <c r="M78" s="1">
        <v>265700</v>
      </c>
      <c r="N78" s="1">
        <v>77600</v>
      </c>
      <c r="O78" s="1">
        <v>21.5</v>
      </c>
      <c r="P78" s="1">
        <v>457.5</v>
      </c>
      <c r="Q78" s="1">
        <v>0.44</v>
      </c>
    </row>
    <row r="79" spans="1:17" ht="15" customHeight="1" x14ac:dyDescent="0.2">
      <c r="A79" s="15">
        <v>47009</v>
      </c>
      <c r="B79" s="16" t="s">
        <v>267</v>
      </c>
      <c r="C79" s="17" t="s">
        <v>133</v>
      </c>
      <c r="D79" s="17" t="s">
        <v>134</v>
      </c>
      <c r="E79" s="16">
        <v>2</v>
      </c>
      <c r="F79" s="16">
        <v>2</v>
      </c>
      <c r="G79" s="16">
        <v>2</v>
      </c>
      <c r="H79" s="16">
        <f t="shared" si="2"/>
        <v>6</v>
      </c>
      <c r="I79" s="8"/>
      <c r="J79" s="8"/>
      <c r="K79" s="6"/>
      <c r="L79" s="16"/>
      <c r="M79" s="1">
        <v>234400</v>
      </c>
      <c r="N79" s="1">
        <v>59600</v>
      </c>
      <c r="O79" s="1">
        <v>37.200000000000003</v>
      </c>
      <c r="P79" s="1">
        <v>107.6</v>
      </c>
      <c r="Q79" s="1">
        <v>0.57999999999999996</v>
      </c>
    </row>
    <row r="80" spans="1:17" ht="15" customHeight="1" x14ac:dyDescent="0.2">
      <c r="A80" s="18">
        <v>48003</v>
      </c>
      <c r="B80" s="16" t="s">
        <v>267</v>
      </c>
      <c r="C80" s="17" t="s">
        <v>290</v>
      </c>
      <c r="D80" s="17" t="s">
        <v>302</v>
      </c>
      <c r="E80" s="16">
        <v>2</v>
      </c>
      <c r="F80" s="16">
        <v>2</v>
      </c>
      <c r="G80" s="16">
        <v>2</v>
      </c>
      <c r="H80" s="16">
        <f t="shared" si="2"/>
        <v>6</v>
      </c>
      <c r="J80" s="8"/>
      <c r="K80" s="11"/>
      <c r="L80" s="16"/>
      <c r="M80" s="1">
        <v>192100</v>
      </c>
      <c r="N80" s="1">
        <v>44700</v>
      </c>
      <c r="O80" s="1">
        <v>87</v>
      </c>
      <c r="P80" s="1">
        <v>125</v>
      </c>
      <c r="Q80" s="1">
        <v>0.67</v>
      </c>
    </row>
    <row r="81" spans="1:17" ht="15" customHeight="1" x14ac:dyDescent="0.2">
      <c r="A81" s="15">
        <v>48004</v>
      </c>
      <c r="B81" s="16" t="s">
        <v>267</v>
      </c>
      <c r="C81" s="17" t="s">
        <v>135</v>
      </c>
      <c r="D81" s="17" t="s">
        <v>136</v>
      </c>
      <c r="E81" s="16">
        <v>2</v>
      </c>
      <c r="F81" s="16">
        <v>2</v>
      </c>
      <c r="G81" s="16">
        <v>2</v>
      </c>
      <c r="H81" s="16">
        <f t="shared" si="2"/>
        <v>6</v>
      </c>
      <c r="I81" s="8"/>
      <c r="J81" s="8"/>
      <c r="K81" s="6"/>
      <c r="L81" s="16"/>
      <c r="M81" s="1">
        <v>216000</v>
      </c>
      <c r="N81" s="1">
        <v>67400</v>
      </c>
      <c r="O81" s="1">
        <v>25.3</v>
      </c>
      <c r="P81" s="1">
        <v>232</v>
      </c>
      <c r="Q81" s="1">
        <v>0.7</v>
      </c>
    </row>
    <row r="82" spans="1:17" ht="15" customHeight="1" x14ac:dyDescent="0.2">
      <c r="A82" s="15">
        <v>49004</v>
      </c>
      <c r="B82" s="16" t="s">
        <v>267</v>
      </c>
      <c r="C82" s="17" t="s">
        <v>137</v>
      </c>
      <c r="D82" s="17" t="s">
        <v>138</v>
      </c>
      <c r="E82" s="16">
        <v>2</v>
      </c>
      <c r="F82" s="16">
        <v>2</v>
      </c>
      <c r="G82" s="16">
        <v>2</v>
      </c>
      <c r="H82" s="16">
        <f t="shared" si="2"/>
        <v>6</v>
      </c>
      <c r="I82" s="8"/>
      <c r="J82" s="8"/>
      <c r="K82" s="6"/>
      <c r="L82" s="16"/>
      <c r="M82" s="1">
        <v>182900</v>
      </c>
      <c r="N82" s="1">
        <v>59300</v>
      </c>
      <c r="O82" s="1">
        <v>41</v>
      </c>
      <c r="P82" s="1">
        <v>77.599999999999994</v>
      </c>
      <c r="Q82" s="1">
        <v>0.67</v>
      </c>
    </row>
    <row r="83" spans="1:17" ht="15" customHeight="1" x14ac:dyDescent="0.2">
      <c r="A83" s="15">
        <v>50002</v>
      </c>
      <c r="B83" s="16" t="s">
        <v>267</v>
      </c>
      <c r="C83" s="17" t="s">
        <v>139</v>
      </c>
      <c r="D83" s="17" t="s">
        <v>140</v>
      </c>
      <c r="E83" s="16">
        <v>2</v>
      </c>
      <c r="F83" s="16">
        <v>2</v>
      </c>
      <c r="G83" s="16">
        <v>2</v>
      </c>
      <c r="H83" s="16">
        <f t="shared" si="2"/>
        <v>6</v>
      </c>
      <c r="I83" s="8"/>
      <c r="J83" s="8"/>
      <c r="K83" s="6"/>
      <c r="L83" s="16"/>
      <c r="M83" s="1">
        <v>250000</v>
      </c>
      <c r="N83" s="1">
        <v>118600</v>
      </c>
      <c r="O83" s="1">
        <v>663</v>
      </c>
      <c r="P83" s="1">
        <v>145.69999999999999</v>
      </c>
      <c r="Q83" s="1">
        <v>0.38</v>
      </c>
    </row>
    <row r="84" spans="1:17" ht="15" customHeight="1" x14ac:dyDescent="0.2">
      <c r="A84" s="15">
        <v>52010</v>
      </c>
      <c r="B84" s="16" t="s">
        <v>266</v>
      </c>
      <c r="C84" s="17" t="s">
        <v>141</v>
      </c>
      <c r="D84" s="17" t="s">
        <v>142</v>
      </c>
      <c r="E84" s="16">
        <v>2</v>
      </c>
      <c r="F84" s="16">
        <v>2</v>
      </c>
      <c r="G84" s="16">
        <v>0</v>
      </c>
      <c r="H84" s="16">
        <f t="shared" si="2"/>
        <v>4</v>
      </c>
      <c r="I84" s="8"/>
      <c r="J84" s="8"/>
      <c r="K84" s="5" t="s">
        <v>348</v>
      </c>
      <c r="L84" s="16"/>
      <c r="M84" s="1">
        <v>359000</v>
      </c>
      <c r="N84" s="1">
        <v>131800</v>
      </c>
      <c r="O84" s="1">
        <v>135.19999999999999</v>
      </c>
      <c r="P84" s="1">
        <v>105.1</v>
      </c>
      <c r="Q84" s="1">
        <v>0.48</v>
      </c>
    </row>
    <row r="85" spans="1:17" ht="15" customHeight="1" x14ac:dyDescent="0.2">
      <c r="A85" s="15">
        <v>52016</v>
      </c>
      <c r="B85" s="16" t="s">
        <v>266</v>
      </c>
      <c r="C85" s="17" t="s">
        <v>143</v>
      </c>
      <c r="D85" s="17" t="s">
        <v>144</v>
      </c>
      <c r="E85" s="16">
        <v>2</v>
      </c>
      <c r="F85" s="16">
        <v>2</v>
      </c>
      <c r="G85" s="16">
        <v>1</v>
      </c>
      <c r="H85" s="16">
        <f t="shared" si="2"/>
        <v>5</v>
      </c>
      <c r="I85" s="8"/>
      <c r="J85" s="8"/>
      <c r="K85" s="5" t="s">
        <v>349</v>
      </c>
      <c r="L85" s="16"/>
      <c r="M85" s="1">
        <v>322100</v>
      </c>
      <c r="N85" s="1">
        <v>138200</v>
      </c>
      <c r="O85" s="1">
        <v>15.7</v>
      </c>
      <c r="P85" s="1">
        <v>173.8</v>
      </c>
      <c r="Q85" s="1">
        <v>0.71</v>
      </c>
    </row>
    <row r="86" spans="1:17" ht="15" customHeight="1" x14ac:dyDescent="0.2">
      <c r="A86" s="18">
        <v>53006</v>
      </c>
      <c r="B86" s="16" t="s">
        <v>266</v>
      </c>
      <c r="C86" s="17" t="s">
        <v>291</v>
      </c>
      <c r="D86" s="17" t="s">
        <v>303</v>
      </c>
      <c r="E86" s="16">
        <v>2</v>
      </c>
      <c r="F86" s="16">
        <v>1</v>
      </c>
      <c r="G86" s="16">
        <v>2</v>
      </c>
      <c r="H86" s="16">
        <f t="shared" si="2"/>
        <v>5</v>
      </c>
      <c r="I86" s="7"/>
      <c r="J86" s="12" t="s">
        <v>334</v>
      </c>
      <c r="K86" s="7"/>
      <c r="L86" s="16"/>
      <c r="M86" s="1">
        <v>363800</v>
      </c>
      <c r="N86" s="1">
        <v>177200</v>
      </c>
      <c r="O86" s="1">
        <v>148.9</v>
      </c>
      <c r="P86" s="1">
        <v>65.8</v>
      </c>
      <c r="Q86" s="1">
        <v>0.38</v>
      </c>
    </row>
    <row r="87" spans="1:17" ht="15" customHeight="1" x14ac:dyDescent="0.2">
      <c r="A87" s="19">
        <v>53008</v>
      </c>
      <c r="B87" s="16" t="s">
        <v>266</v>
      </c>
      <c r="C87" s="17" t="s">
        <v>11</v>
      </c>
      <c r="D87" s="17" t="s">
        <v>304</v>
      </c>
      <c r="E87" s="16">
        <v>1</v>
      </c>
      <c r="F87" s="16">
        <v>2</v>
      </c>
      <c r="G87" s="16">
        <v>2</v>
      </c>
      <c r="H87" s="16">
        <f t="shared" si="2"/>
        <v>5</v>
      </c>
      <c r="I87" s="8" t="s">
        <v>313</v>
      </c>
      <c r="J87" s="8"/>
      <c r="K87" s="8"/>
      <c r="L87" s="16"/>
      <c r="M87" s="1">
        <v>396500</v>
      </c>
      <c r="N87" s="1">
        <v>183300</v>
      </c>
      <c r="O87" s="1">
        <v>303</v>
      </c>
      <c r="P87" s="1">
        <v>114.3</v>
      </c>
      <c r="Q87" s="1">
        <v>0.56999999999999995</v>
      </c>
    </row>
    <row r="88" spans="1:17" ht="15" customHeight="1" x14ac:dyDescent="0.2">
      <c r="A88" s="15">
        <v>53009</v>
      </c>
      <c r="B88" s="16" t="s">
        <v>266</v>
      </c>
      <c r="C88" s="17" t="s">
        <v>145</v>
      </c>
      <c r="D88" s="17" t="s">
        <v>146</v>
      </c>
      <c r="E88" s="16">
        <v>2</v>
      </c>
      <c r="F88" s="16">
        <v>2</v>
      </c>
      <c r="G88" s="16">
        <v>2</v>
      </c>
      <c r="H88" s="16">
        <f t="shared" si="2"/>
        <v>6</v>
      </c>
      <c r="I88" s="8"/>
      <c r="J88" s="8"/>
      <c r="K88" s="6"/>
      <c r="L88" s="16"/>
      <c r="M88" s="1">
        <v>374000</v>
      </c>
      <c r="N88" s="1">
        <v>158000</v>
      </c>
      <c r="O88" s="1">
        <v>72.599999999999994</v>
      </c>
      <c r="P88" s="1">
        <v>135.30000000000001</v>
      </c>
      <c r="Q88" s="1">
        <v>0.62</v>
      </c>
    </row>
    <row r="89" spans="1:17" ht="15" customHeight="1" x14ac:dyDescent="0.2">
      <c r="A89" s="15">
        <v>53017</v>
      </c>
      <c r="B89" s="16" t="s">
        <v>266</v>
      </c>
      <c r="C89" s="17" t="s">
        <v>292</v>
      </c>
      <c r="D89" s="17" t="s">
        <v>147</v>
      </c>
      <c r="E89" s="16">
        <v>2</v>
      </c>
      <c r="F89" s="16">
        <v>2</v>
      </c>
      <c r="G89" s="16">
        <v>2</v>
      </c>
      <c r="H89" s="16">
        <f t="shared" si="2"/>
        <v>6</v>
      </c>
      <c r="I89" s="8"/>
      <c r="J89" s="8"/>
      <c r="K89" s="6"/>
      <c r="L89" s="16"/>
      <c r="M89" s="1">
        <v>368100</v>
      </c>
      <c r="N89" s="1">
        <v>169900</v>
      </c>
      <c r="O89" s="1">
        <v>47.9</v>
      </c>
      <c r="P89" s="1">
        <v>105.4</v>
      </c>
      <c r="Q89" s="1">
        <v>0.44</v>
      </c>
    </row>
    <row r="90" spans="1:17" ht="15" customHeight="1" x14ac:dyDescent="0.2">
      <c r="A90" s="15">
        <v>54008</v>
      </c>
      <c r="B90" s="16" t="s">
        <v>366</v>
      </c>
      <c r="C90" s="17" t="s">
        <v>148</v>
      </c>
      <c r="D90" s="17" t="s">
        <v>149</v>
      </c>
      <c r="E90" s="16">
        <v>2</v>
      </c>
      <c r="F90" s="16">
        <v>1</v>
      </c>
      <c r="G90" s="16">
        <v>2</v>
      </c>
      <c r="H90" s="16">
        <f t="shared" si="2"/>
        <v>5</v>
      </c>
      <c r="I90" s="7"/>
      <c r="J90" s="12" t="s">
        <v>335</v>
      </c>
      <c r="K90" s="9"/>
      <c r="L90" s="16"/>
      <c r="M90" s="1">
        <v>359800</v>
      </c>
      <c r="N90" s="1">
        <v>268500</v>
      </c>
      <c r="O90" s="1">
        <v>1134.4000000000001</v>
      </c>
      <c r="P90" s="1">
        <v>213.7</v>
      </c>
      <c r="Q90" s="1">
        <v>0.56000000000000005</v>
      </c>
    </row>
    <row r="91" spans="1:17" ht="15" customHeight="1" x14ac:dyDescent="0.2">
      <c r="A91" s="15">
        <v>54018</v>
      </c>
      <c r="B91" s="16" t="s">
        <v>366</v>
      </c>
      <c r="C91" s="17" t="s">
        <v>150</v>
      </c>
      <c r="D91" s="17" t="s">
        <v>151</v>
      </c>
      <c r="E91" s="16">
        <v>2</v>
      </c>
      <c r="F91" s="16">
        <v>2</v>
      </c>
      <c r="G91" s="16">
        <v>2</v>
      </c>
      <c r="H91" s="16">
        <f t="shared" si="2"/>
        <v>6</v>
      </c>
      <c r="I91" s="8"/>
      <c r="J91" s="8"/>
      <c r="K91" s="6"/>
      <c r="L91" s="16"/>
      <c r="M91" s="1">
        <v>346600</v>
      </c>
      <c r="N91" s="1">
        <v>309200</v>
      </c>
      <c r="O91" s="1">
        <v>178</v>
      </c>
      <c r="P91" s="1">
        <v>145.1</v>
      </c>
      <c r="Q91" s="1">
        <v>0.51</v>
      </c>
    </row>
    <row r="92" spans="1:17" ht="15" customHeight="1" x14ac:dyDescent="0.2">
      <c r="A92" s="15">
        <v>54025</v>
      </c>
      <c r="B92" s="16" t="s">
        <v>268</v>
      </c>
      <c r="C92" s="17" t="s">
        <v>152</v>
      </c>
      <c r="D92" s="17" t="s">
        <v>153</v>
      </c>
      <c r="E92" s="16">
        <v>1</v>
      </c>
      <c r="F92" s="16">
        <v>2</v>
      </c>
      <c r="G92" s="16">
        <v>2</v>
      </c>
      <c r="H92" s="16">
        <f t="shared" si="2"/>
        <v>5</v>
      </c>
      <c r="I92" s="8" t="s">
        <v>323</v>
      </c>
      <c r="J92" s="8"/>
      <c r="K92" s="6"/>
      <c r="L92" s="16"/>
      <c r="M92" s="1">
        <v>295000</v>
      </c>
      <c r="N92" s="1">
        <v>282500</v>
      </c>
      <c r="O92" s="1">
        <v>52.7</v>
      </c>
      <c r="P92" s="1">
        <v>336.5</v>
      </c>
      <c r="Q92" s="1">
        <v>0.4</v>
      </c>
    </row>
    <row r="93" spans="1:17" ht="15" customHeight="1" x14ac:dyDescent="0.2">
      <c r="A93" s="15">
        <v>54034</v>
      </c>
      <c r="B93" s="16" t="s">
        <v>366</v>
      </c>
      <c r="C93" s="17" t="s">
        <v>154</v>
      </c>
      <c r="D93" s="17" t="s">
        <v>155</v>
      </c>
      <c r="E93" s="16">
        <v>2</v>
      </c>
      <c r="F93" s="16">
        <v>2</v>
      </c>
      <c r="G93" s="16">
        <v>0</v>
      </c>
      <c r="H93" s="16">
        <f t="shared" si="2"/>
        <v>4</v>
      </c>
      <c r="I93" s="8"/>
      <c r="J93" s="8"/>
      <c r="K93" s="5" t="s">
        <v>350</v>
      </c>
      <c r="L93" s="16"/>
      <c r="M93" s="1">
        <v>377100</v>
      </c>
      <c r="N93" s="1">
        <v>276400</v>
      </c>
      <c r="O93" s="1">
        <v>40.799999999999997</v>
      </c>
      <c r="P93" s="1">
        <v>129.4</v>
      </c>
      <c r="Q93" s="1">
        <v>0.4</v>
      </c>
    </row>
    <row r="94" spans="1:17" ht="15" customHeight="1" x14ac:dyDescent="0.2">
      <c r="A94" s="15">
        <v>54036</v>
      </c>
      <c r="B94" s="16" t="s">
        <v>366</v>
      </c>
      <c r="C94" s="17" t="s">
        <v>156</v>
      </c>
      <c r="D94" s="17" t="s">
        <v>157</v>
      </c>
      <c r="E94" s="16">
        <v>0</v>
      </c>
      <c r="F94" s="16">
        <v>2</v>
      </c>
      <c r="G94" s="16">
        <v>2</v>
      </c>
      <c r="H94" s="16">
        <f t="shared" si="2"/>
        <v>4</v>
      </c>
      <c r="I94" s="8" t="s">
        <v>324</v>
      </c>
      <c r="J94" s="8"/>
      <c r="K94" s="6"/>
      <c r="L94" s="16"/>
      <c r="M94" s="1">
        <v>402400</v>
      </c>
      <c r="N94" s="1">
        <v>240700</v>
      </c>
      <c r="O94" s="1">
        <v>90.7</v>
      </c>
      <c r="P94" s="1">
        <v>98.4</v>
      </c>
      <c r="Q94" s="1">
        <v>0.56000000000000005</v>
      </c>
    </row>
    <row r="95" spans="1:17" ht="15" customHeight="1" x14ac:dyDescent="0.2">
      <c r="A95" s="15">
        <v>55008</v>
      </c>
      <c r="B95" s="16" t="s">
        <v>269</v>
      </c>
      <c r="C95" s="17" t="s">
        <v>163</v>
      </c>
      <c r="D95" s="17" t="s">
        <v>158</v>
      </c>
      <c r="E95" s="16">
        <v>2</v>
      </c>
      <c r="F95" s="16">
        <v>2</v>
      </c>
      <c r="G95" s="16">
        <v>2</v>
      </c>
      <c r="H95" s="16">
        <f t="shared" si="2"/>
        <v>6</v>
      </c>
      <c r="J95" s="8"/>
      <c r="K95" s="5"/>
      <c r="L95" s="16"/>
      <c r="M95" s="1">
        <v>282900</v>
      </c>
      <c r="N95" s="1">
        <v>283800</v>
      </c>
      <c r="O95" s="1">
        <v>10.55</v>
      </c>
      <c r="P95" s="1">
        <v>479.8</v>
      </c>
      <c r="Q95" s="1">
        <v>0.31</v>
      </c>
    </row>
    <row r="96" spans="1:17" ht="15" customHeight="1" x14ac:dyDescent="0.2">
      <c r="A96" s="15">
        <v>55014</v>
      </c>
      <c r="B96" s="16" t="s">
        <v>366</v>
      </c>
      <c r="C96" s="17" t="s">
        <v>159</v>
      </c>
      <c r="D96" s="17" t="s">
        <v>160</v>
      </c>
      <c r="E96" s="16">
        <v>2</v>
      </c>
      <c r="F96" s="16">
        <v>2</v>
      </c>
      <c r="G96" s="16">
        <v>1</v>
      </c>
      <c r="H96" s="16">
        <f t="shared" si="2"/>
        <v>5</v>
      </c>
      <c r="I96" s="8"/>
      <c r="J96" s="8"/>
      <c r="K96" s="5" t="s">
        <v>338</v>
      </c>
      <c r="L96" s="16"/>
      <c r="M96" s="1">
        <v>336400</v>
      </c>
      <c r="N96" s="1">
        <v>264700</v>
      </c>
      <c r="O96" s="1">
        <v>203.3</v>
      </c>
      <c r="P96" s="1">
        <v>285.7</v>
      </c>
      <c r="Q96" s="1">
        <v>0.65</v>
      </c>
    </row>
    <row r="97" spans="1:17" ht="15" customHeight="1" x14ac:dyDescent="0.2">
      <c r="A97" s="15">
        <v>55016</v>
      </c>
      <c r="B97" s="16" t="s">
        <v>268</v>
      </c>
      <c r="C97" s="17" t="s">
        <v>161</v>
      </c>
      <c r="D97" s="17" t="s">
        <v>162</v>
      </c>
      <c r="E97" s="16">
        <v>2</v>
      </c>
      <c r="F97" s="16">
        <v>2</v>
      </c>
      <c r="G97" s="16">
        <v>2</v>
      </c>
      <c r="H97" s="16">
        <f t="shared" si="2"/>
        <v>6</v>
      </c>
      <c r="I97" s="8"/>
      <c r="J97" s="8"/>
      <c r="K97" s="6"/>
      <c r="L97" s="16"/>
      <c r="M97" s="1">
        <v>302500</v>
      </c>
      <c r="N97" s="1">
        <v>257800</v>
      </c>
      <c r="O97" s="1">
        <v>358</v>
      </c>
      <c r="P97" s="1">
        <v>318.3</v>
      </c>
      <c r="Q97" s="1">
        <v>0.39</v>
      </c>
    </row>
    <row r="98" spans="1:17" ht="15" customHeight="1" x14ac:dyDescent="0.2">
      <c r="A98" s="15">
        <v>55026</v>
      </c>
      <c r="B98" s="16" t="s">
        <v>268</v>
      </c>
      <c r="C98" s="17" t="s">
        <v>163</v>
      </c>
      <c r="D98" s="17" t="s">
        <v>164</v>
      </c>
      <c r="E98" s="16">
        <v>2</v>
      </c>
      <c r="F98" s="16">
        <v>2</v>
      </c>
      <c r="G98" s="16">
        <v>2</v>
      </c>
      <c r="H98" s="16">
        <f t="shared" ref="H98:H128" si="3">SUM(E98:G98)</f>
        <v>6</v>
      </c>
      <c r="I98" s="8"/>
      <c r="J98" s="8"/>
      <c r="K98" s="6"/>
      <c r="L98" s="16"/>
      <c r="M98" s="1">
        <v>297600</v>
      </c>
      <c r="N98" s="1">
        <v>267600</v>
      </c>
      <c r="O98" s="1">
        <v>174</v>
      </c>
      <c r="P98" s="1">
        <v>384.1</v>
      </c>
      <c r="Q98" s="1">
        <v>0.38</v>
      </c>
    </row>
    <row r="99" spans="1:17" ht="15" customHeight="1" x14ac:dyDescent="0.2">
      <c r="A99" s="15">
        <v>55029</v>
      </c>
      <c r="B99" s="16" t="s">
        <v>268</v>
      </c>
      <c r="C99" s="17" t="s">
        <v>165</v>
      </c>
      <c r="D99" s="17" t="s">
        <v>166</v>
      </c>
      <c r="E99" s="16">
        <v>2</v>
      </c>
      <c r="F99" s="16">
        <v>2</v>
      </c>
      <c r="G99" s="16">
        <v>2</v>
      </c>
      <c r="H99" s="16">
        <f t="shared" si="3"/>
        <v>6</v>
      </c>
      <c r="I99" s="8"/>
      <c r="J99" s="8"/>
      <c r="K99" s="6"/>
      <c r="L99" s="16"/>
      <c r="M99" s="1">
        <v>341600</v>
      </c>
      <c r="N99" s="1">
        <v>224800</v>
      </c>
      <c r="O99" s="1">
        <v>354</v>
      </c>
      <c r="P99" s="1">
        <v>183.3</v>
      </c>
      <c r="Q99" s="1">
        <v>0.51</v>
      </c>
    </row>
    <row r="100" spans="1:17" ht="15" customHeight="1" x14ac:dyDescent="0.2">
      <c r="A100" s="15">
        <v>55034</v>
      </c>
      <c r="B100" s="16" t="s">
        <v>269</v>
      </c>
      <c r="C100" s="17" t="s">
        <v>167</v>
      </c>
      <c r="D100" s="17" t="s">
        <v>168</v>
      </c>
      <c r="E100" s="16">
        <v>2</v>
      </c>
      <c r="F100" s="16">
        <v>2</v>
      </c>
      <c r="G100" s="16">
        <v>2</v>
      </c>
      <c r="H100" s="16">
        <f t="shared" si="3"/>
        <v>6</v>
      </c>
      <c r="J100" s="8"/>
      <c r="K100" s="5"/>
      <c r="L100" s="16"/>
      <c r="M100" s="1">
        <v>282400</v>
      </c>
      <c r="N100" s="1">
        <v>284200</v>
      </c>
      <c r="O100" s="1">
        <v>3.07</v>
      </c>
      <c r="P100" s="1">
        <v>479.7</v>
      </c>
      <c r="Q100" s="1">
        <v>0.28999999999999998</v>
      </c>
    </row>
    <row r="101" spans="1:17" ht="15" customHeight="1" x14ac:dyDescent="0.2">
      <c r="A101" s="15">
        <v>56013</v>
      </c>
      <c r="B101" s="16" t="s">
        <v>268</v>
      </c>
      <c r="C101" s="17" t="s">
        <v>169</v>
      </c>
      <c r="D101" s="17" t="s">
        <v>170</v>
      </c>
      <c r="E101" s="16">
        <v>2</v>
      </c>
      <c r="F101" s="16">
        <v>2</v>
      </c>
      <c r="G101" s="16">
        <v>1</v>
      </c>
      <c r="H101" s="16">
        <f t="shared" si="3"/>
        <v>5</v>
      </c>
      <c r="I101" s="8"/>
      <c r="J101" s="8"/>
      <c r="K101" s="5" t="s">
        <v>338</v>
      </c>
      <c r="L101" s="16"/>
      <c r="M101" s="1">
        <v>300300</v>
      </c>
      <c r="N101" s="1">
        <v>230400</v>
      </c>
      <c r="O101" s="1">
        <v>62.8</v>
      </c>
      <c r="P101" s="1">
        <v>360.9</v>
      </c>
      <c r="Q101" s="1">
        <v>0.46</v>
      </c>
    </row>
    <row r="102" spans="1:17" ht="15" customHeight="1" x14ac:dyDescent="0.2">
      <c r="A102" s="15">
        <v>57004</v>
      </c>
      <c r="B102" s="16" t="s">
        <v>268</v>
      </c>
      <c r="C102" s="17" t="s">
        <v>171</v>
      </c>
      <c r="D102" s="17" t="s">
        <v>172</v>
      </c>
      <c r="E102" s="16">
        <v>2</v>
      </c>
      <c r="F102" s="16">
        <v>2</v>
      </c>
      <c r="G102" s="16">
        <v>2</v>
      </c>
      <c r="H102" s="16">
        <f t="shared" si="3"/>
        <v>6</v>
      </c>
      <c r="I102" s="8"/>
      <c r="J102" s="8"/>
      <c r="K102" s="6"/>
      <c r="L102" s="16"/>
      <c r="M102" s="1">
        <v>307900</v>
      </c>
      <c r="N102" s="1">
        <v>195700</v>
      </c>
      <c r="O102" s="1">
        <v>106</v>
      </c>
      <c r="P102" s="1">
        <v>264.89999999999998</v>
      </c>
      <c r="Q102" s="1">
        <v>0.4</v>
      </c>
    </row>
    <row r="103" spans="1:17" ht="15" customHeight="1" x14ac:dyDescent="0.2">
      <c r="A103" s="15">
        <v>60002</v>
      </c>
      <c r="B103" s="16" t="s">
        <v>268</v>
      </c>
      <c r="C103" s="17" t="s">
        <v>293</v>
      </c>
      <c r="D103" s="17" t="s">
        <v>173</v>
      </c>
      <c r="E103" s="16">
        <v>2</v>
      </c>
      <c r="F103" s="16">
        <v>2</v>
      </c>
      <c r="G103" s="16">
        <v>2</v>
      </c>
      <c r="H103" s="16">
        <f t="shared" si="3"/>
        <v>6</v>
      </c>
      <c r="I103" s="8"/>
      <c r="J103" s="8"/>
      <c r="K103" s="6"/>
      <c r="L103" s="16"/>
      <c r="M103" s="1">
        <v>250900</v>
      </c>
      <c r="N103" s="1">
        <v>222500</v>
      </c>
      <c r="O103" s="1">
        <v>297.8</v>
      </c>
      <c r="P103" s="1">
        <v>228.6</v>
      </c>
      <c r="Q103" s="1">
        <v>0.43</v>
      </c>
    </row>
    <row r="104" spans="1:17" ht="15" customHeight="1" x14ac:dyDescent="0.2">
      <c r="A104" s="15">
        <v>60003</v>
      </c>
      <c r="B104" s="16" t="s">
        <v>268</v>
      </c>
      <c r="C104" s="17" t="s">
        <v>174</v>
      </c>
      <c r="D104" s="17" t="s">
        <v>175</v>
      </c>
      <c r="E104" s="16">
        <v>2</v>
      </c>
      <c r="F104" s="16">
        <v>2</v>
      </c>
      <c r="G104" s="16">
        <v>1</v>
      </c>
      <c r="H104" s="16">
        <f t="shared" si="3"/>
        <v>5</v>
      </c>
      <c r="I104" s="8"/>
      <c r="J104" s="8"/>
      <c r="K104" s="5" t="s">
        <v>338</v>
      </c>
      <c r="L104" s="16"/>
      <c r="M104" s="1">
        <v>223800</v>
      </c>
      <c r="N104" s="1">
        <v>216000</v>
      </c>
      <c r="O104" s="1">
        <v>217.3</v>
      </c>
      <c r="P104" s="1">
        <v>121.8</v>
      </c>
      <c r="Q104" s="1">
        <v>0.55000000000000004</v>
      </c>
    </row>
    <row r="105" spans="1:17" ht="15" customHeight="1" x14ac:dyDescent="0.2">
      <c r="A105" s="15">
        <v>60012</v>
      </c>
      <c r="B105" s="16" t="s">
        <v>268</v>
      </c>
      <c r="C105" s="17" t="s">
        <v>176</v>
      </c>
      <c r="D105" s="17" t="s">
        <v>177</v>
      </c>
      <c r="E105" s="16">
        <v>2</v>
      </c>
      <c r="F105" s="16">
        <v>2</v>
      </c>
      <c r="G105" s="16">
        <v>2</v>
      </c>
      <c r="H105" s="16">
        <f t="shared" si="3"/>
        <v>6</v>
      </c>
      <c r="I105" s="8"/>
      <c r="J105" s="8"/>
      <c r="K105" s="6"/>
      <c r="L105" s="16"/>
      <c r="M105" s="1">
        <v>265000</v>
      </c>
      <c r="N105" s="1">
        <v>244000</v>
      </c>
      <c r="O105" s="1">
        <v>20.7</v>
      </c>
      <c r="P105" s="1">
        <v>306</v>
      </c>
      <c r="Q105" s="1">
        <v>0.35</v>
      </c>
    </row>
    <row r="106" spans="1:17" ht="15" customHeight="1" x14ac:dyDescent="0.2">
      <c r="A106" s="15">
        <v>62001</v>
      </c>
      <c r="B106" s="16" t="s">
        <v>268</v>
      </c>
      <c r="C106" s="17" t="s">
        <v>178</v>
      </c>
      <c r="D106" s="17" t="s">
        <v>179</v>
      </c>
      <c r="E106" s="16">
        <v>2</v>
      </c>
      <c r="F106" s="16">
        <v>2</v>
      </c>
      <c r="G106" s="16">
        <v>2</v>
      </c>
      <c r="H106" s="16">
        <f t="shared" si="3"/>
        <v>6</v>
      </c>
      <c r="I106" s="8"/>
      <c r="J106" s="8"/>
      <c r="K106" s="6"/>
      <c r="L106" s="16"/>
      <c r="M106" s="1">
        <v>224400</v>
      </c>
      <c r="N106" s="1">
        <v>241700</v>
      </c>
      <c r="O106" s="1">
        <v>893.6</v>
      </c>
      <c r="P106" s="1">
        <v>195.4</v>
      </c>
      <c r="Q106" s="1">
        <v>0.54</v>
      </c>
    </row>
    <row r="107" spans="1:17" ht="15" customHeight="1" x14ac:dyDescent="0.2">
      <c r="A107" s="15">
        <v>64001</v>
      </c>
      <c r="B107" s="16" t="s">
        <v>268</v>
      </c>
      <c r="C107" s="17" t="s">
        <v>180</v>
      </c>
      <c r="D107" s="17" t="s">
        <v>181</v>
      </c>
      <c r="E107" s="16">
        <v>2</v>
      </c>
      <c r="F107" s="16">
        <v>2</v>
      </c>
      <c r="G107" s="16">
        <v>2</v>
      </c>
      <c r="H107" s="16">
        <f t="shared" si="3"/>
        <v>6</v>
      </c>
      <c r="I107" s="8"/>
      <c r="J107" s="8"/>
      <c r="K107" s="6"/>
      <c r="L107" s="16"/>
      <c r="M107" s="1">
        <v>274500</v>
      </c>
      <c r="N107" s="1">
        <v>302000</v>
      </c>
      <c r="O107" s="1">
        <v>471.3</v>
      </c>
      <c r="P107" s="1">
        <v>261.3</v>
      </c>
      <c r="Q107" s="1">
        <v>0.39</v>
      </c>
    </row>
    <row r="108" spans="1:17" ht="15" customHeight="1" x14ac:dyDescent="0.2">
      <c r="A108" s="15">
        <v>65001</v>
      </c>
      <c r="B108" s="16" t="s">
        <v>268</v>
      </c>
      <c r="C108" s="17" t="s">
        <v>182</v>
      </c>
      <c r="D108" s="17" t="s">
        <v>183</v>
      </c>
      <c r="E108" s="16">
        <v>1</v>
      </c>
      <c r="F108" s="16">
        <v>2</v>
      </c>
      <c r="G108" s="16">
        <v>1</v>
      </c>
      <c r="H108" s="16">
        <f t="shared" si="3"/>
        <v>4</v>
      </c>
      <c r="I108" s="8" t="s">
        <v>325</v>
      </c>
      <c r="J108" s="8"/>
      <c r="K108" s="5" t="s">
        <v>345</v>
      </c>
      <c r="L108" s="16"/>
      <c r="M108" s="1">
        <v>259200</v>
      </c>
      <c r="N108" s="1">
        <v>347800</v>
      </c>
      <c r="O108" s="1">
        <v>68.599999999999994</v>
      </c>
      <c r="P108" s="1">
        <v>325</v>
      </c>
      <c r="Q108" s="1">
        <v>0.32</v>
      </c>
    </row>
    <row r="109" spans="1:17" ht="15" customHeight="1" x14ac:dyDescent="0.2">
      <c r="A109" s="15">
        <v>65005</v>
      </c>
      <c r="B109" s="16" t="s">
        <v>268</v>
      </c>
      <c r="C109" s="17" t="s">
        <v>184</v>
      </c>
      <c r="D109" s="17" t="s">
        <v>185</v>
      </c>
      <c r="E109" s="16">
        <v>2</v>
      </c>
      <c r="F109" s="16">
        <v>2</v>
      </c>
      <c r="G109" s="16">
        <v>2</v>
      </c>
      <c r="H109" s="16">
        <f t="shared" si="3"/>
        <v>6</v>
      </c>
      <c r="I109" s="8"/>
      <c r="J109" s="8"/>
      <c r="K109" s="6"/>
      <c r="L109" s="16"/>
      <c r="M109" s="1">
        <v>240000</v>
      </c>
      <c r="N109" s="1">
        <v>340400</v>
      </c>
      <c r="O109" s="1">
        <v>18.100000000000001</v>
      </c>
      <c r="P109" s="1">
        <v>143</v>
      </c>
      <c r="Q109" s="1">
        <v>0.54</v>
      </c>
    </row>
    <row r="110" spans="1:17" ht="15" customHeight="1" x14ac:dyDescent="0.2">
      <c r="A110" s="15">
        <v>66004</v>
      </c>
      <c r="B110" s="16" t="s">
        <v>268</v>
      </c>
      <c r="C110" s="17" t="s">
        <v>186</v>
      </c>
      <c r="D110" s="17" t="s">
        <v>187</v>
      </c>
      <c r="E110" s="16">
        <v>2</v>
      </c>
      <c r="F110" s="16">
        <v>2</v>
      </c>
      <c r="G110" s="16">
        <v>0</v>
      </c>
      <c r="H110" s="16">
        <f t="shared" si="3"/>
        <v>4</v>
      </c>
      <c r="I110" s="8"/>
      <c r="J110" s="8"/>
      <c r="K110" s="5" t="s">
        <v>352</v>
      </c>
      <c r="L110" s="16"/>
      <c r="M110" s="1">
        <v>310500</v>
      </c>
      <c r="N110" s="1">
        <v>371300</v>
      </c>
      <c r="O110" s="1">
        <v>62.9</v>
      </c>
      <c r="P110" s="1">
        <v>199.1</v>
      </c>
      <c r="Q110" s="1">
        <v>0.82</v>
      </c>
    </row>
    <row r="111" spans="1:17" ht="15" customHeight="1" x14ac:dyDescent="0.2">
      <c r="A111" s="15">
        <v>67010</v>
      </c>
      <c r="B111" s="16" t="s">
        <v>268</v>
      </c>
      <c r="C111" s="17" t="s">
        <v>188</v>
      </c>
      <c r="D111" s="17" t="s">
        <v>189</v>
      </c>
      <c r="E111" s="16">
        <v>2</v>
      </c>
      <c r="F111" s="16">
        <v>2</v>
      </c>
      <c r="G111" s="16">
        <v>2</v>
      </c>
      <c r="H111" s="16">
        <f t="shared" si="3"/>
        <v>6</v>
      </c>
      <c r="I111" s="8"/>
      <c r="J111" s="8"/>
      <c r="K111" s="6"/>
      <c r="L111" s="16"/>
      <c r="M111" s="1">
        <v>284200</v>
      </c>
      <c r="N111" s="1">
        <v>342000</v>
      </c>
      <c r="O111" s="1">
        <v>13.1</v>
      </c>
      <c r="P111" s="1">
        <v>411.1</v>
      </c>
      <c r="Q111" s="1">
        <v>0.26</v>
      </c>
    </row>
    <row r="112" spans="1:17" ht="15" customHeight="1" x14ac:dyDescent="0.2">
      <c r="A112" s="15">
        <v>67018</v>
      </c>
      <c r="B112" s="16" t="s">
        <v>268</v>
      </c>
      <c r="C112" s="17" t="s">
        <v>19</v>
      </c>
      <c r="D112" s="17" t="s">
        <v>190</v>
      </c>
      <c r="E112" s="16">
        <v>2</v>
      </c>
      <c r="F112" s="16">
        <v>2</v>
      </c>
      <c r="G112" s="16">
        <v>0</v>
      </c>
      <c r="H112" s="16">
        <f t="shared" si="3"/>
        <v>4</v>
      </c>
      <c r="I112" s="8"/>
      <c r="J112" s="8"/>
      <c r="K112" s="5" t="s">
        <v>351</v>
      </c>
      <c r="L112" s="16"/>
      <c r="M112" s="1">
        <v>287400</v>
      </c>
      <c r="N112" s="1">
        <v>330800</v>
      </c>
      <c r="O112" s="1">
        <v>53.9</v>
      </c>
      <c r="P112" s="1">
        <v>394</v>
      </c>
      <c r="Q112" s="1">
        <v>0.28000000000000003</v>
      </c>
    </row>
    <row r="113" spans="1:17" ht="15" customHeight="1" x14ac:dyDescent="0.2">
      <c r="A113" s="17">
        <v>68005</v>
      </c>
      <c r="B113" s="16" t="s">
        <v>270</v>
      </c>
      <c r="C113" s="17" t="s">
        <v>191</v>
      </c>
      <c r="D113" s="17" t="s">
        <v>192</v>
      </c>
      <c r="E113" s="16">
        <v>2</v>
      </c>
      <c r="F113" s="16">
        <v>1</v>
      </c>
      <c r="G113" s="16">
        <v>2</v>
      </c>
      <c r="H113" s="16">
        <f t="shared" si="3"/>
        <v>5</v>
      </c>
      <c r="I113" s="8"/>
      <c r="J113" s="5" t="s">
        <v>381</v>
      </c>
      <c r="K113" s="5"/>
      <c r="L113" s="21" t="s">
        <v>370</v>
      </c>
      <c r="M113" s="1">
        <v>365300</v>
      </c>
      <c r="N113" s="1">
        <v>343000</v>
      </c>
      <c r="O113" s="1">
        <v>207</v>
      </c>
      <c r="P113" s="1">
        <v>86.1</v>
      </c>
      <c r="Q113" s="1">
        <v>0.54</v>
      </c>
    </row>
    <row r="114" spans="1:17" ht="15" customHeight="1" x14ac:dyDescent="0.2">
      <c r="A114" s="15">
        <v>71001</v>
      </c>
      <c r="B114" s="16" t="s">
        <v>271</v>
      </c>
      <c r="C114" s="17" t="s">
        <v>193</v>
      </c>
      <c r="D114" s="17" t="s">
        <v>194</v>
      </c>
      <c r="E114" s="16">
        <v>0</v>
      </c>
      <c r="F114" s="16">
        <v>2</v>
      </c>
      <c r="G114" s="16">
        <v>2</v>
      </c>
      <c r="H114" s="16">
        <f t="shared" si="3"/>
        <v>4</v>
      </c>
      <c r="I114" s="8" t="s">
        <v>326</v>
      </c>
      <c r="J114" s="8"/>
      <c r="K114" s="5" t="s">
        <v>382</v>
      </c>
      <c r="L114" s="16"/>
      <c r="M114" s="1">
        <v>358900</v>
      </c>
      <c r="N114" s="1">
        <v>430400</v>
      </c>
      <c r="O114" s="1">
        <v>1145</v>
      </c>
      <c r="P114" s="1">
        <v>197.9</v>
      </c>
      <c r="Q114" s="1">
        <v>0.34</v>
      </c>
    </row>
    <row r="115" spans="1:17" ht="15" customHeight="1" x14ac:dyDescent="0.2">
      <c r="A115" s="15">
        <v>71004</v>
      </c>
      <c r="B115" s="16" t="s">
        <v>271</v>
      </c>
      <c r="C115" s="17" t="s">
        <v>294</v>
      </c>
      <c r="D115" s="17" t="s">
        <v>195</v>
      </c>
      <c r="E115" s="16">
        <v>0</v>
      </c>
      <c r="F115" s="16">
        <v>2</v>
      </c>
      <c r="G115" s="16">
        <v>2</v>
      </c>
      <c r="H115" s="16">
        <f t="shared" si="3"/>
        <v>4</v>
      </c>
      <c r="I115" s="8" t="s">
        <v>327</v>
      </c>
      <c r="J115" s="8"/>
      <c r="K115" s="6"/>
      <c r="L115" s="16"/>
      <c r="M115" s="1">
        <v>372900</v>
      </c>
      <c r="N115" s="1">
        <v>436100</v>
      </c>
      <c r="O115" s="1">
        <v>316</v>
      </c>
      <c r="P115" s="1">
        <v>209</v>
      </c>
      <c r="Q115" s="1">
        <v>0.42</v>
      </c>
    </row>
    <row r="116" spans="1:17" ht="15" customHeight="1" x14ac:dyDescent="0.2">
      <c r="A116" s="15">
        <v>72005</v>
      </c>
      <c r="B116" s="16" t="s">
        <v>271</v>
      </c>
      <c r="C116" s="17" t="s">
        <v>196</v>
      </c>
      <c r="D116" s="17" t="s">
        <v>197</v>
      </c>
      <c r="E116" s="16">
        <v>2</v>
      </c>
      <c r="F116" s="16">
        <v>2</v>
      </c>
      <c r="G116" s="16">
        <v>2</v>
      </c>
      <c r="H116" s="16">
        <f t="shared" si="3"/>
        <v>6</v>
      </c>
      <c r="I116" s="8"/>
      <c r="J116" s="8"/>
      <c r="K116" s="6"/>
      <c r="L116" s="16"/>
      <c r="M116" s="1">
        <v>362200</v>
      </c>
      <c r="N116" s="1">
        <v>490600</v>
      </c>
      <c r="O116" s="1">
        <v>219</v>
      </c>
      <c r="P116" s="1">
        <v>293.5</v>
      </c>
      <c r="Q116" s="1">
        <v>0.33</v>
      </c>
    </row>
    <row r="117" spans="1:17" ht="15" customHeight="1" x14ac:dyDescent="0.2">
      <c r="A117" s="15">
        <v>72014</v>
      </c>
      <c r="B117" s="16" t="s">
        <v>271</v>
      </c>
      <c r="C117" s="17" t="s">
        <v>198</v>
      </c>
      <c r="D117" s="17" t="s">
        <v>199</v>
      </c>
      <c r="E117" s="16">
        <v>2</v>
      </c>
      <c r="F117" s="16">
        <v>2</v>
      </c>
      <c r="G117" s="16">
        <v>2</v>
      </c>
      <c r="H117" s="16">
        <f t="shared" si="3"/>
        <v>6</v>
      </c>
      <c r="I117" s="8"/>
      <c r="J117" s="8"/>
      <c r="K117" s="6"/>
      <c r="L117" s="16"/>
      <c r="M117" s="1">
        <v>348200</v>
      </c>
      <c r="N117" s="1">
        <v>455400</v>
      </c>
      <c r="O117" s="1">
        <v>28.5</v>
      </c>
      <c r="P117" s="1">
        <v>104.2</v>
      </c>
      <c r="Q117" s="1">
        <v>0.35</v>
      </c>
    </row>
    <row r="118" spans="1:17" ht="15" customHeight="1" x14ac:dyDescent="0.2">
      <c r="A118" s="15">
        <v>73005</v>
      </c>
      <c r="B118" s="16" t="s">
        <v>271</v>
      </c>
      <c r="C118" s="17" t="s">
        <v>200</v>
      </c>
      <c r="D118" s="17" t="s">
        <v>201</v>
      </c>
      <c r="E118" s="16">
        <v>2</v>
      </c>
      <c r="F118" s="16">
        <v>2</v>
      </c>
      <c r="G118" s="16">
        <v>2</v>
      </c>
      <c r="H118" s="16">
        <f t="shared" si="3"/>
        <v>6</v>
      </c>
      <c r="I118" s="8"/>
      <c r="J118" s="8"/>
      <c r="K118" s="6"/>
      <c r="L118" s="16"/>
      <c r="M118" s="1">
        <v>350900</v>
      </c>
      <c r="N118" s="1">
        <v>487400</v>
      </c>
      <c r="O118" s="1">
        <v>209</v>
      </c>
      <c r="P118" s="1">
        <v>204.5</v>
      </c>
      <c r="Q118" s="1">
        <v>0.41</v>
      </c>
    </row>
    <row r="119" spans="1:17" ht="15" customHeight="1" x14ac:dyDescent="0.2">
      <c r="A119" s="15">
        <v>73011</v>
      </c>
      <c r="B119" s="16" t="s">
        <v>271</v>
      </c>
      <c r="C119" s="17" t="s">
        <v>202</v>
      </c>
      <c r="D119" s="17" t="s">
        <v>203</v>
      </c>
      <c r="E119" s="16">
        <v>2</v>
      </c>
      <c r="F119" s="16">
        <v>2</v>
      </c>
      <c r="G119" s="16">
        <v>2</v>
      </c>
      <c r="H119" s="16">
        <f t="shared" si="3"/>
        <v>6</v>
      </c>
      <c r="I119" s="8"/>
      <c r="J119" s="8"/>
      <c r="K119" s="6"/>
      <c r="L119" s="16"/>
      <c r="M119" s="1">
        <v>352400</v>
      </c>
      <c r="N119" s="1">
        <v>494500</v>
      </c>
      <c r="O119" s="1">
        <v>65.8</v>
      </c>
      <c r="P119" s="1">
        <v>209.3</v>
      </c>
      <c r="Q119" s="1">
        <v>0.37</v>
      </c>
    </row>
    <row r="120" spans="1:17" ht="15" customHeight="1" x14ac:dyDescent="0.2">
      <c r="A120" s="15">
        <v>73015</v>
      </c>
      <c r="B120" s="16" t="s">
        <v>271</v>
      </c>
      <c r="C120" s="17" t="s">
        <v>204</v>
      </c>
      <c r="D120" s="17" t="s">
        <v>205</v>
      </c>
      <c r="E120" s="16">
        <v>2</v>
      </c>
      <c r="F120" s="16">
        <v>2</v>
      </c>
      <c r="G120" s="16">
        <v>2</v>
      </c>
      <c r="H120" s="16">
        <f t="shared" si="3"/>
        <v>6</v>
      </c>
      <c r="I120" s="8"/>
      <c r="J120" s="8"/>
      <c r="K120" s="6"/>
      <c r="L120" s="16"/>
      <c r="M120" s="1">
        <v>352300</v>
      </c>
      <c r="N120" s="1">
        <v>471900</v>
      </c>
      <c r="O120" s="1">
        <v>48</v>
      </c>
      <c r="P120" s="1">
        <v>91.6</v>
      </c>
      <c r="Q120" s="1">
        <v>0.37</v>
      </c>
    </row>
    <row r="121" spans="1:17" ht="15" customHeight="1" x14ac:dyDescent="0.2">
      <c r="A121" s="15">
        <v>74001</v>
      </c>
      <c r="B121" s="16" t="s">
        <v>271</v>
      </c>
      <c r="C121" s="17" t="s">
        <v>206</v>
      </c>
      <c r="D121" s="17" t="s">
        <v>207</v>
      </c>
      <c r="E121" s="16">
        <v>0</v>
      </c>
      <c r="F121" s="16">
        <v>2</v>
      </c>
      <c r="G121" s="16">
        <v>2</v>
      </c>
      <c r="H121" s="16">
        <f t="shared" si="3"/>
        <v>4</v>
      </c>
      <c r="I121" s="8" t="s">
        <v>328</v>
      </c>
      <c r="J121" s="8"/>
      <c r="K121" s="6"/>
      <c r="L121" s="16"/>
      <c r="M121" s="1">
        <v>319500</v>
      </c>
      <c r="N121" s="1">
        <v>489600</v>
      </c>
      <c r="O121" s="1">
        <v>85.66</v>
      </c>
      <c r="P121" s="1">
        <v>291</v>
      </c>
      <c r="Q121" s="1">
        <v>0.28999999999999998</v>
      </c>
    </row>
    <row r="122" spans="1:17" ht="15" customHeight="1" x14ac:dyDescent="0.2">
      <c r="A122" s="20">
        <v>75017</v>
      </c>
      <c r="B122" s="16" t="s">
        <v>271</v>
      </c>
      <c r="C122" s="17" t="s">
        <v>208</v>
      </c>
      <c r="D122" s="17" t="s">
        <v>209</v>
      </c>
      <c r="E122" s="16">
        <v>2</v>
      </c>
      <c r="F122" s="16">
        <v>2</v>
      </c>
      <c r="G122" s="16">
        <v>0</v>
      </c>
      <c r="H122" s="16">
        <f t="shared" si="3"/>
        <v>4</v>
      </c>
      <c r="I122" s="8"/>
      <c r="J122" s="8"/>
      <c r="K122" s="5" t="s">
        <v>336</v>
      </c>
      <c r="L122" s="16"/>
      <c r="M122" s="1">
        <v>309600</v>
      </c>
      <c r="N122" s="1">
        <v>538400</v>
      </c>
      <c r="O122" s="1">
        <v>96</v>
      </c>
      <c r="P122" s="1">
        <v>157.80000000000001</v>
      </c>
      <c r="Q122" s="1">
        <v>0.49</v>
      </c>
    </row>
    <row r="123" spans="1:17" ht="15" customHeight="1" x14ac:dyDescent="0.2">
      <c r="A123" s="15">
        <v>76014</v>
      </c>
      <c r="B123" s="16" t="s">
        <v>271</v>
      </c>
      <c r="C123" s="17" t="s">
        <v>210</v>
      </c>
      <c r="D123" s="17" t="s">
        <v>211</v>
      </c>
      <c r="E123" s="16">
        <v>2</v>
      </c>
      <c r="F123" s="16">
        <v>2</v>
      </c>
      <c r="G123" s="16">
        <v>2</v>
      </c>
      <c r="H123" s="16">
        <f t="shared" si="3"/>
        <v>6</v>
      </c>
      <c r="I123" s="8"/>
      <c r="J123" s="8"/>
      <c r="K123" s="6"/>
      <c r="L123" s="16"/>
      <c r="M123" s="1">
        <v>377300</v>
      </c>
      <c r="N123" s="1">
        <v>509700</v>
      </c>
      <c r="O123" s="1">
        <v>69.400000000000006</v>
      </c>
      <c r="P123" s="1">
        <v>376.1</v>
      </c>
      <c r="Q123" s="1">
        <v>0.26</v>
      </c>
    </row>
    <row r="124" spans="1:17" ht="15" customHeight="1" x14ac:dyDescent="0.2">
      <c r="A124" s="15">
        <v>77004</v>
      </c>
      <c r="B124" s="16" t="s">
        <v>272</v>
      </c>
      <c r="C124" s="17" t="s">
        <v>295</v>
      </c>
      <c r="D124" s="17" t="s">
        <v>212</v>
      </c>
      <c r="E124" s="16">
        <v>2</v>
      </c>
      <c r="F124" s="16">
        <v>2</v>
      </c>
      <c r="G124" s="16">
        <v>2</v>
      </c>
      <c r="H124" s="16">
        <f t="shared" si="3"/>
        <v>6</v>
      </c>
      <c r="I124" s="8"/>
      <c r="J124" s="8"/>
      <c r="K124" s="6"/>
      <c r="L124" s="16"/>
      <c r="M124" s="1">
        <v>328500</v>
      </c>
      <c r="N124" s="1">
        <v>569300</v>
      </c>
      <c r="O124" s="1">
        <v>72</v>
      </c>
      <c r="P124" s="1">
        <v>123.6</v>
      </c>
      <c r="Q124" s="1">
        <v>0.28999999999999998</v>
      </c>
    </row>
    <row r="125" spans="1:17" ht="15" customHeight="1" x14ac:dyDescent="0.2">
      <c r="A125" s="15">
        <v>78004</v>
      </c>
      <c r="B125" s="16" t="s">
        <v>272</v>
      </c>
      <c r="C125" s="17" t="s">
        <v>296</v>
      </c>
      <c r="D125" s="17" t="s">
        <v>213</v>
      </c>
      <c r="E125" s="16">
        <v>2</v>
      </c>
      <c r="F125" s="16">
        <v>2</v>
      </c>
      <c r="G125" s="16">
        <v>2</v>
      </c>
      <c r="H125" s="16">
        <f t="shared" si="3"/>
        <v>6</v>
      </c>
      <c r="I125" s="8"/>
      <c r="J125" s="8"/>
      <c r="K125" s="6"/>
      <c r="L125" s="16"/>
      <c r="M125" s="1">
        <v>307700</v>
      </c>
      <c r="N125" s="1">
        <v>586900</v>
      </c>
      <c r="O125" s="1">
        <v>76.099999999999994</v>
      </c>
      <c r="P125" s="1">
        <v>235.3</v>
      </c>
      <c r="Q125" s="1">
        <v>0.27</v>
      </c>
    </row>
    <row r="126" spans="1:17" ht="15" customHeight="1" x14ac:dyDescent="0.2">
      <c r="A126" s="15">
        <v>79002</v>
      </c>
      <c r="B126" s="16" t="s">
        <v>272</v>
      </c>
      <c r="C126" s="17" t="s">
        <v>214</v>
      </c>
      <c r="D126" s="17" t="s">
        <v>215</v>
      </c>
      <c r="E126" s="16">
        <v>2</v>
      </c>
      <c r="F126" s="16">
        <v>2</v>
      </c>
      <c r="G126" s="16">
        <v>2</v>
      </c>
      <c r="H126" s="16">
        <f t="shared" si="3"/>
        <v>6</v>
      </c>
      <c r="I126" s="8"/>
      <c r="J126" s="8"/>
      <c r="K126" s="6"/>
      <c r="L126" s="16"/>
      <c r="M126" s="1">
        <v>292300</v>
      </c>
      <c r="N126" s="1">
        <v>585100</v>
      </c>
      <c r="O126" s="1">
        <v>799</v>
      </c>
      <c r="P126" s="1">
        <v>288</v>
      </c>
      <c r="Q126" s="1">
        <v>0.39</v>
      </c>
    </row>
    <row r="127" spans="1:17" ht="15" customHeight="1" x14ac:dyDescent="0.2">
      <c r="A127" s="15">
        <v>79004</v>
      </c>
      <c r="B127" s="16" t="s">
        <v>272</v>
      </c>
      <c r="C127" s="17" t="s">
        <v>216</v>
      </c>
      <c r="D127" s="17" t="s">
        <v>217</v>
      </c>
      <c r="E127" s="16">
        <v>2</v>
      </c>
      <c r="F127" s="16">
        <v>2</v>
      </c>
      <c r="G127" s="16">
        <v>2</v>
      </c>
      <c r="H127" s="16">
        <f t="shared" si="3"/>
        <v>6</v>
      </c>
      <c r="I127" s="8"/>
      <c r="J127" s="8"/>
      <c r="K127" s="6"/>
      <c r="L127" s="16"/>
      <c r="M127" s="1">
        <v>284500</v>
      </c>
      <c r="N127" s="1">
        <v>594100</v>
      </c>
      <c r="O127" s="1">
        <v>142</v>
      </c>
      <c r="P127" s="1">
        <v>318.7</v>
      </c>
      <c r="Q127" s="1">
        <v>0.31</v>
      </c>
    </row>
    <row r="128" spans="1:17" ht="15" customHeight="1" x14ac:dyDescent="0.2">
      <c r="A128" s="15">
        <v>81002</v>
      </c>
      <c r="B128" s="16" t="s">
        <v>272</v>
      </c>
      <c r="C128" s="17" t="s">
        <v>218</v>
      </c>
      <c r="D128" s="17" t="s">
        <v>219</v>
      </c>
      <c r="E128" s="16">
        <v>2</v>
      </c>
      <c r="F128" s="16">
        <v>2</v>
      </c>
      <c r="G128" s="16">
        <v>2</v>
      </c>
      <c r="H128" s="16">
        <f t="shared" si="3"/>
        <v>6</v>
      </c>
      <c r="I128" s="8"/>
      <c r="J128" s="8"/>
      <c r="K128" s="6"/>
      <c r="L128" s="16"/>
      <c r="M128" s="1">
        <v>241300</v>
      </c>
      <c r="N128" s="1">
        <v>565300</v>
      </c>
      <c r="O128" s="1">
        <v>368</v>
      </c>
      <c r="P128" s="1">
        <v>211.6</v>
      </c>
      <c r="Q128" s="1">
        <v>0.28000000000000003</v>
      </c>
    </row>
    <row r="129" spans="1:17" ht="15" customHeight="1" x14ac:dyDescent="0.2">
      <c r="A129" s="15">
        <v>81004</v>
      </c>
      <c r="B129" s="16" t="s">
        <v>272</v>
      </c>
      <c r="C129" s="17" t="s">
        <v>220</v>
      </c>
      <c r="D129" s="17" t="s">
        <v>221</v>
      </c>
      <c r="E129" s="16">
        <v>2</v>
      </c>
      <c r="F129" s="16">
        <v>2</v>
      </c>
      <c r="G129" s="16">
        <v>2</v>
      </c>
      <c r="H129" s="16">
        <f t="shared" ref="H129:H147" si="4">SUM(E129:G129)</f>
        <v>6</v>
      </c>
      <c r="I129" s="8"/>
      <c r="J129" s="8"/>
      <c r="K129" s="6"/>
      <c r="L129" s="16"/>
      <c r="M129" s="1">
        <v>238200</v>
      </c>
      <c r="N129" s="1">
        <v>554500</v>
      </c>
      <c r="O129" s="1">
        <v>334</v>
      </c>
      <c r="P129" s="1">
        <v>93.9</v>
      </c>
      <c r="Q129" s="1">
        <v>0.34</v>
      </c>
    </row>
    <row r="130" spans="1:17" ht="15" customHeight="1" x14ac:dyDescent="0.2">
      <c r="A130" s="15">
        <v>83006</v>
      </c>
      <c r="B130" s="16" t="s">
        <v>272</v>
      </c>
      <c r="C130" s="17" t="s">
        <v>222</v>
      </c>
      <c r="D130" s="17" t="s">
        <v>223</v>
      </c>
      <c r="E130" s="16">
        <v>2</v>
      </c>
      <c r="F130" s="16">
        <v>2</v>
      </c>
      <c r="G130" s="16">
        <v>2</v>
      </c>
      <c r="H130" s="16">
        <f t="shared" si="4"/>
        <v>6</v>
      </c>
      <c r="I130" s="8"/>
      <c r="J130" s="8"/>
      <c r="K130" s="6"/>
      <c r="L130" s="16"/>
      <c r="M130" s="1">
        <v>236200</v>
      </c>
      <c r="N130" s="1">
        <v>621600</v>
      </c>
      <c r="O130" s="1">
        <v>574</v>
      </c>
      <c r="P130" s="1">
        <v>212</v>
      </c>
      <c r="Q130" s="1">
        <v>0.3</v>
      </c>
    </row>
    <row r="131" spans="1:17" ht="15" customHeight="1" x14ac:dyDescent="0.2">
      <c r="A131" s="15">
        <v>83010</v>
      </c>
      <c r="B131" s="16" t="s">
        <v>272</v>
      </c>
      <c r="C131" s="17" t="s">
        <v>224</v>
      </c>
      <c r="D131" s="17" t="s">
        <v>225</v>
      </c>
      <c r="E131" s="16">
        <v>2</v>
      </c>
      <c r="F131" s="16">
        <v>2</v>
      </c>
      <c r="G131" s="16">
        <v>2</v>
      </c>
      <c r="H131" s="16">
        <f t="shared" si="4"/>
        <v>6</v>
      </c>
      <c r="I131" s="8"/>
      <c r="J131" s="8"/>
      <c r="K131" s="6"/>
      <c r="L131" s="16"/>
      <c r="M131" s="1">
        <v>253300</v>
      </c>
      <c r="N131" s="1">
        <v>637200</v>
      </c>
      <c r="O131" s="1">
        <v>72.8</v>
      </c>
      <c r="P131" s="1">
        <v>240</v>
      </c>
      <c r="Q131" s="1">
        <v>0.28000000000000003</v>
      </c>
    </row>
    <row r="132" spans="1:17" ht="15" customHeight="1" x14ac:dyDescent="0.2">
      <c r="A132" s="15">
        <v>84022</v>
      </c>
      <c r="B132" s="16" t="s">
        <v>272</v>
      </c>
      <c r="C132" s="17" t="s">
        <v>226</v>
      </c>
      <c r="D132" s="17" t="s">
        <v>227</v>
      </c>
      <c r="E132" s="16">
        <v>2</v>
      </c>
      <c r="F132" s="16">
        <v>2</v>
      </c>
      <c r="G132" s="16">
        <v>2</v>
      </c>
      <c r="H132" s="16">
        <f t="shared" si="4"/>
        <v>6</v>
      </c>
      <c r="I132" s="8"/>
      <c r="J132" s="8"/>
      <c r="K132" s="6"/>
      <c r="L132" s="16"/>
      <c r="M132" s="1">
        <v>293000</v>
      </c>
      <c r="N132" s="1">
        <v>626000</v>
      </c>
      <c r="O132" s="1">
        <v>110.3</v>
      </c>
      <c r="P132" s="1">
        <v>333.9</v>
      </c>
      <c r="Q132" s="1">
        <v>0.41</v>
      </c>
    </row>
    <row r="133" spans="1:17" ht="15" customHeight="1" x14ac:dyDescent="0.2">
      <c r="A133" s="15">
        <v>85003</v>
      </c>
      <c r="B133" s="16" t="s">
        <v>272</v>
      </c>
      <c r="C133" s="17" t="s">
        <v>228</v>
      </c>
      <c r="D133" s="17" t="s">
        <v>229</v>
      </c>
      <c r="E133" s="16">
        <v>1</v>
      </c>
      <c r="F133" s="16">
        <v>2</v>
      </c>
      <c r="G133" s="16">
        <v>2</v>
      </c>
      <c r="H133" s="16">
        <f t="shared" si="4"/>
        <v>5</v>
      </c>
      <c r="I133" s="8" t="s">
        <v>329</v>
      </c>
      <c r="J133" s="8"/>
      <c r="K133" s="6"/>
      <c r="L133" s="16"/>
      <c r="M133" s="1">
        <v>232100</v>
      </c>
      <c r="N133" s="1">
        <v>719500</v>
      </c>
      <c r="O133" s="1">
        <v>80.3</v>
      </c>
      <c r="P133" s="1">
        <v>445.9</v>
      </c>
      <c r="Q133" s="1">
        <v>0.16</v>
      </c>
    </row>
    <row r="134" spans="1:17" ht="15" customHeight="1" x14ac:dyDescent="0.2">
      <c r="A134" s="15">
        <v>90003</v>
      </c>
      <c r="B134" s="16" t="s">
        <v>258</v>
      </c>
      <c r="C134" s="17" t="s">
        <v>230</v>
      </c>
      <c r="D134" s="17" t="s">
        <v>231</v>
      </c>
      <c r="E134" s="16">
        <v>2</v>
      </c>
      <c r="F134" s="16">
        <v>2</v>
      </c>
      <c r="G134" s="16">
        <v>2</v>
      </c>
      <c r="H134" s="16">
        <f t="shared" si="4"/>
        <v>6</v>
      </c>
      <c r="I134" s="8"/>
      <c r="J134" s="8"/>
      <c r="K134" s="6"/>
      <c r="L134" s="16"/>
      <c r="M134" s="1">
        <v>211600</v>
      </c>
      <c r="N134" s="1">
        <v>774300</v>
      </c>
      <c r="O134" s="1">
        <v>69.2</v>
      </c>
      <c r="P134" s="1">
        <v>518</v>
      </c>
      <c r="Q134" s="1">
        <v>0.26</v>
      </c>
    </row>
    <row r="135" spans="1:17" ht="15" customHeight="1" x14ac:dyDescent="0.2">
      <c r="A135" s="15">
        <v>93001</v>
      </c>
      <c r="B135" s="16" t="s">
        <v>258</v>
      </c>
      <c r="C135" s="17" t="s">
        <v>232</v>
      </c>
      <c r="D135" s="17" t="s">
        <v>233</v>
      </c>
      <c r="E135" s="16">
        <v>2</v>
      </c>
      <c r="F135" s="16">
        <v>2</v>
      </c>
      <c r="G135" s="16">
        <v>2</v>
      </c>
      <c r="H135" s="16">
        <f t="shared" si="4"/>
        <v>6</v>
      </c>
      <c r="I135" s="8"/>
      <c r="J135" s="8"/>
      <c r="K135" s="6"/>
      <c r="L135" s="16"/>
      <c r="M135" s="1">
        <v>194200</v>
      </c>
      <c r="N135" s="1">
        <v>842900</v>
      </c>
      <c r="O135" s="1">
        <v>137.80000000000001</v>
      </c>
      <c r="P135" s="1">
        <v>341.6</v>
      </c>
      <c r="Q135" s="1">
        <v>0.26</v>
      </c>
    </row>
    <row r="136" spans="1:17" ht="15" customHeight="1" x14ac:dyDescent="0.2">
      <c r="A136" s="15">
        <v>94001</v>
      </c>
      <c r="B136" s="16" t="s">
        <v>258</v>
      </c>
      <c r="C136" s="17" t="s">
        <v>234</v>
      </c>
      <c r="D136" s="17" t="s">
        <v>235</v>
      </c>
      <c r="E136" s="16">
        <v>2</v>
      </c>
      <c r="F136" s="16">
        <v>2</v>
      </c>
      <c r="G136" s="16">
        <v>2</v>
      </c>
      <c r="H136" s="16">
        <f t="shared" si="4"/>
        <v>6</v>
      </c>
      <c r="I136" s="8"/>
      <c r="J136" s="8"/>
      <c r="K136" s="6"/>
      <c r="L136" s="16"/>
      <c r="M136" s="1">
        <v>186000</v>
      </c>
      <c r="N136" s="1">
        <v>880300</v>
      </c>
      <c r="O136" s="1">
        <v>441.1</v>
      </c>
      <c r="P136" s="1">
        <v>310.39999999999998</v>
      </c>
      <c r="Q136" s="1">
        <v>0.63</v>
      </c>
    </row>
    <row r="137" spans="1:17" ht="15" customHeight="1" x14ac:dyDescent="0.2">
      <c r="A137" s="15">
        <v>95001</v>
      </c>
      <c r="B137" s="16" t="s">
        <v>258</v>
      </c>
      <c r="C137" s="17" t="s">
        <v>236</v>
      </c>
      <c r="D137" s="17" t="s">
        <v>237</v>
      </c>
      <c r="E137" s="16">
        <v>0</v>
      </c>
      <c r="F137" s="16">
        <v>2</v>
      </c>
      <c r="G137" s="16">
        <v>2</v>
      </c>
      <c r="H137" s="16">
        <f t="shared" si="4"/>
        <v>4</v>
      </c>
      <c r="I137" s="8" t="s">
        <v>330</v>
      </c>
      <c r="J137" s="8"/>
      <c r="K137" s="6"/>
      <c r="L137" s="16"/>
      <c r="M137" s="1">
        <v>214700</v>
      </c>
      <c r="N137" s="1">
        <v>924900</v>
      </c>
      <c r="O137" s="1">
        <v>137.5</v>
      </c>
      <c r="P137" s="1">
        <v>268.2</v>
      </c>
      <c r="Q137" s="1">
        <v>0.66</v>
      </c>
    </row>
    <row r="138" spans="1:17" ht="15" customHeight="1" x14ac:dyDescent="0.2">
      <c r="A138" s="15">
        <v>96002</v>
      </c>
      <c r="B138" s="16" t="s">
        <v>258</v>
      </c>
      <c r="C138" s="17" t="s">
        <v>238</v>
      </c>
      <c r="D138" s="17" t="s">
        <v>239</v>
      </c>
      <c r="E138" s="16">
        <v>2</v>
      </c>
      <c r="F138" s="16">
        <v>2</v>
      </c>
      <c r="G138" s="16">
        <v>2</v>
      </c>
      <c r="H138" s="16">
        <f t="shared" si="4"/>
        <v>6</v>
      </c>
      <c r="I138" s="8"/>
      <c r="J138" s="8"/>
      <c r="K138" s="6"/>
      <c r="L138" s="16"/>
      <c r="M138" s="1">
        <v>271400</v>
      </c>
      <c r="N138" s="1">
        <v>956800</v>
      </c>
      <c r="O138" s="1">
        <v>477</v>
      </c>
      <c r="P138" s="1">
        <v>187</v>
      </c>
      <c r="Q138" s="1">
        <v>0.42</v>
      </c>
    </row>
    <row r="139" spans="1:17" ht="15" customHeight="1" x14ac:dyDescent="0.2">
      <c r="A139" s="15">
        <v>102001</v>
      </c>
      <c r="B139" s="16" t="s">
        <v>268</v>
      </c>
      <c r="C139" s="17" t="s">
        <v>240</v>
      </c>
      <c r="D139" s="17" t="s">
        <v>241</v>
      </c>
      <c r="E139" s="16">
        <v>2</v>
      </c>
      <c r="F139" s="16">
        <v>2</v>
      </c>
      <c r="G139" s="16">
        <v>1</v>
      </c>
      <c r="H139" s="16">
        <f t="shared" si="4"/>
        <v>5</v>
      </c>
      <c r="I139" s="8"/>
      <c r="J139" s="8"/>
      <c r="K139" s="5" t="s">
        <v>338</v>
      </c>
      <c r="L139" s="16"/>
      <c r="M139" s="1">
        <v>242900</v>
      </c>
      <c r="N139" s="1">
        <v>376900</v>
      </c>
      <c r="O139" s="1">
        <v>21.7</v>
      </c>
      <c r="P139" s="1">
        <v>67.5</v>
      </c>
      <c r="Q139" s="1">
        <v>0.45</v>
      </c>
    </row>
    <row r="140" spans="1:17" ht="15" customHeight="1" x14ac:dyDescent="0.2">
      <c r="A140" s="20">
        <v>201005</v>
      </c>
      <c r="B140" s="16" t="s">
        <v>273</v>
      </c>
      <c r="C140" s="17" t="s">
        <v>242</v>
      </c>
      <c r="D140" s="17" t="s">
        <v>243</v>
      </c>
      <c r="E140" s="16">
        <v>0</v>
      </c>
      <c r="F140" s="16">
        <v>2</v>
      </c>
      <c r="G140" s="16">
        <v>2</v>
      </c>
      <c r="H140" s="16">
        <f t="shared" si="4"/>
        <v>4</v>
      </c>
      <c r="I140" s="8" t="s">
        <v>331</v>
      </c>
      <c r="J140" s="8"/>
      <c r="K140" s="6"/>
      <c r="L140" s="16"/>
      <c r="M140" s="1">
        <v>246100</v>
      </c>
      <c r="N140" s="1">
        <v>373000</v>
      </c>
      <c r="O140" s="1">
        <v>276.60000000000002</v>
      </c>
      <c r="P140" s="1">
        <v>150.5</v>
      </c>
      <c r="Q140" s="1">
        <v>0.47</v>
      </c>
    </row>
    <row r="141" spans="1:17" ht="15" customHeight="1" x14ac:dyDescent="0.2">
      <c r="A141" s="15">
        <v>201008</v>
      </c>
      <c r="B141" s="16" t="s">
        <v>273</v>
      </c>
      <c r="C141" s="17" t="s">
        <v>244</v>
      </c>
      <c r="D141" s="17" t="s">
        <v>245</v>
      </c>
      <c r="E141" s="16">
        <v>2</v>
      </c>
      <c r="F141" s="16">
        <v>2</v>
      </c>
      <c r="G141" s="16">
        <v>2</v>
      </c>
      <c r="H141" s="16">
        <f t="shared" si="4"/>
        <v>6</v>
      </c>
      <c r="I141" s="8"/>
      <c r="J141" s="8"/>
      <c r="K141" s="6"/>
      <c r="L141" s="16"/>
      <c r="M141" s="1">
        <v>226500</v>
      </c>
      <c r="N141" s="1">
        <v>384200</v>
      </c>
      <c r="O141" s="1">
        <v>335.4</v>
      </c>
      <c r="P141" s="1">
        <v>171.6</v>
      </c>
      <c r="Q141" s="1">
        <v>0.32</v>
      </c>
    </row>
    <row r="142" spans="1:17" ht="15" customHeight="1" x14ac:dyDescent="0.2">
      <c r="A142" s="15">
        <v>202002</v>
      </c>
      <c r="B142" s="16" t="s">
        <v>273</v>
      </c>
      <c r="C142" s="17" t="s">
        <v>246</v>
      </c>
      <c r="D142" s="17" t="s">
        <v>247</v>
      </c>
      <c r="E142" s="16">
        <v>2</v>
      </c>
      <c r="F142" s="16">
        <v>2</v>
      </c>
      <c r="G142" s="16">
        <v>2</v>
      </c>
      <c r="H142" s="16">
        <f t="shared" si="4"/>
        <v>6</v>
      </c>
      <c r="I142" s="8"/>
      <c r="J142" s="8"/>
      <c r="K142" s="6"/>
      <c r="L142" s="16"/>
      <c r="M142" s="1">
        <v>246400</v>
      </c>
      <c r="N142" s="1">
        <v>415100</v>
      </c>
      <c r="O142" s="1">
        <v>273.10000000000002</v>
      </c>
      <c r="P142" s="1">
        <v>172.6</v>
      </c>
      <c r="Q142" s="1">
        <v>0.47</v>
      </c>
    </row>
    <row r="143" spans="1:17" ht="15" customHeight="1" x14ac:dyDescent="0.2">
      <c r="A143" s="15">
        <v>203028</v>
      </c>
      <c r="B143" s="16" t="s">
        <v>273</v>
      </c>
      <c r="C143" s="17" t="s">
        <v>248</v>
      </c>
      <c r="D143" s="17" t="s">
        <v>249</v>
      </c>
      <c r="E143" s="16">
        <v>1</v>
      </c>
      <c r="F143" s="16">
        <v>2</v>
      </c>
      <c r="G143" s="16">
        <v>2</v>
      </c>
      <c r="H143" s="16">
        <f t="shared" si="4"/>
        <v>5</v>
      </c>
      <c r="I143" s="8" t="s">
        <v>332</v>
      </c>
      <c r="J143" s="8"/>
      <c r="K143" s="6"/>
      <c r="L143" s="16"/>
      <c r="M143" s="1">
        <v>288300</v>
      </c>
      <c r="N143" s="1">
        <v>419400</v>
      </c>
      <c r="O143" s="1">
        <v>100.5</v>
      </c>
      <c r="P143" s="1">
        <v>161.6</v>
      </c>
      <c r="Q143" s="1">
        <v>0.36</v>
      </c>
    </row>
    <row r="144" spans="1:17" ht="15" customHeight="1" x14ac:dyDescent="0.2">
      <c r="A144" s="15">
        <v>203042</v>
      </c>
      <c r="B144" s="16" t="s">
        <v>273</v>
      </c>
      <c r="C144" s="17" t="s">
        <v>250</v>
      </c>
      <c r="D144" s="17" t="s">
        <v>251</v>
      </c>
      <c r="E144" s="16">
        <v>1</v>
      </c>
      <c r="F144" s="16">
        <v>2</v>
      </c>
      <c r="G144" s="16">
        <v>2</v>
      </c>
      <c r="H144" s="16">
        <f t="shared" si="4"/>
        <v>5</v>
      </c>
      <c r="I144" s="13" t="s">
        <v>333</v>
      </c>
      <c r="J144" s="8"/>
      <c r="K144" s="6"/>
      <c r="L144" s="16"/>
      <c r="M144" s="1">
        <v>313500</v>
      </c>
      <c r="N144" s="1">
        <v>376500</v>
      </c>
      <c r="O144" s="1">
        <v>55.3</v>
      </c>
      <c r="P144" s="1">
        <v>127</v>
      </c>
      <c r="Q144" s="1">
        <v>0.34</v>
      </c>
    </row>
    <row r="145" spans="1:17" ht="15" customHeight="1" x14ac:dyDescent="0.2">
      <c r="A145" s="15">
        <v>204001</v>
      </c>
      <c r="B145" s="16" t="s">
        <v>273</v>
      </c>
      <c r="C145" s="17" t="s">
        <v>252</v>
      </c>
      <c r="D145" s="17" t="s">
        <v>253</v>
      </c>
      <c r="E145" s="16">
        <v>2</v>
      </c>
      <c r="F145" s="16">
        <v>2</v>
      </c>
      <c r="G145" s="16">
        <v>2</v>
      </c>
      <c r="H145" s="16">
        <f t="shared" si="4"/>
        <v>6</v>
      </c>
      <c r="I145" s="8"/>
      <c r="J145" s="8"/>
      <c r="K145" s="6"/>
      <c r="L145" s="16"/>
      <c r="M145" s="1">
        <v>294200</v>
      </c>
      <c r="N145" s="1">
        <v>436300</v>
      </c>
      <c r="O145" s="1">
        <v>299.2</v>
      </c>
      <c r="P145" s="1">
        <v>89.8</v>
      </c>
      <c r="Q145" s="1">
        <v>0.5</v>
      </c>
    </row>
    <row r="146" spans="1:17" ht="15" customHeight="1" x14ac:dyDescent="0.2">
      <c r="A146" s="15">
        <v>205008</v>
      </c>
      <c r="B146" s="16" t="s">
        <v>273</v>
      </c>
      <c r="C146" s="17" t="s">
        <v>254</v>
      </c>
      <c r="D146" s="17" t="s">
        <v>255</v>
      </c>
      <c r="E146" s="16">
        <v>2</v>
      </c>
      <c r="F146" s="16">
        <v>2</v>
      </c>
      <c r="G146" s="16">
        <v>2</v>
      </c>
      <c r="H146" s="16">
        <f t="shared" si="4"/>
        <v>6</v>
      </c>
      <c r="I146" s="7"/>
      <c r="J146" s="8"/>
      <c r="K146" s="6"/>
      <c r="L146" s="16"/>
      <c r="M146" s="1">
        <v>323600</v>
      </c>
      <c r="N146" s="1">
        <v>352500</v>
      </c>
      <c r="O146" s="1">
        <v>84.6</v>
      </c>
      <c r="P146" s="1">
        <v>156</v>
      </c>
      <c r="Q146" s="1">
        <v>0.35</v>
      </c>
    </row>
    <row r="147" spans="1:17" ht="15" customHeight="1" x14ac:dyDescent="0.2">
      <c r="A147" s="15">
        <v>206001</v>
      </c>
      <c r="B147" s="16" t="s">
        <v>273</v>
      </c>
      <c r="C147" s="17" t="s">
        <v>256</v>
      </c>
      <c r="D147" s="17" t="s">
        <v>257</v>
      </c>
      <c r="E147" s="16">
        <v>2</v>
      </c>
      <c r="F147" s="16">
        <v>2</v>
      </c>
      <c r="G147" s="16">
        <v>2</v>
      </c>
      <c r="H147" s="16">
        <f t="shared" si="4"/>
        <v>6</v>
      </c>
      <c r="I147" s="8"/>
      <c r="J147" s="8"/>
      <c r="K147" s="6"/>
      <c r="L147" s="16"/>
      <c r="M147" s="1">
        <v>308500</v>
      </c>
      <c r="N147" s="1">
        <v>331000</v>
      </c>
      <c r="O147" s="1">
        <v>120.3</v>
      </c>
      <c r="P147" s="1">
        <v>89.4</v>
      </c>
      <c r="Q147" s="1">
        <v>0.5</v>
      </c>
    </row>
  </sheetData>
  <sortState ref="A2:B147">
    <sortCondition ref="A1"/>
  </sortState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UKBN2</vt:lpstr>
    </vt:vector>
  </TitlesOfParts>
  <Company>CEH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Katie Muchan</cp:lastModifiedBy>
  <dcterms:created xsi:type="dcterms:W3CDTF">2016-02-12T14:28:20Z</dcterms:created>
  <dcterms:modified xsi:type="dcterms:W3CDTF">2018-04-30T14:11:55Z</dcterms:modified>
</cp:coreProperties>
</file>